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8800" windowHeight="12210"/>
  </bookViews>
  <sheets>
    <sheet name="Lis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0" i="1"/>
  <c r="D31"/>
  <c r="D41"/>
  <c r="D50"/>
  <c r="D26"/>
  <c r="D43"/>
  <c r="D36"/>
  <c r="D16"/>
  <c r="D45"/>
  <c r="D47" l="1"/>
  <c r="D51" s="1"/>
  <c r="D56" s="1"/>
</calcChain>
</file>

<file path=xl/sharedStrings.xml><?xml version="1.0" encoding="utf-8"?>
<sst xmlns="http://schemas.openxmlformats.org/spreadsheetml/2006/main" count="146" uniqueCount="86">
  <si>
    <t>Naziv primatelja</t>
  </si>
  <si>
    <t>OIB primatelja</t>
  </si>
  <si>
    <t>Sjedište primatelja</t>
  </si>
  <si>
    <t>Vrsta rashoda i izdatka</t>
  </si>
  <si>
    <t>Način objave isplaćenog iznosa</t>
  </si>
  <si>
    <t>Zagreb</t>
  </si>
  <si>
    <t xml:space="preserve">Ukupno: </t>
  </si>
  <si>
    <t>Split</t>
  </si>
  <si>
    <t>Osnovna škola prof.Filipa Lukasa</t>
  </si>
  <si>
    <t>Slavonska 5</t>
  </si>
  <si>
    <t>21216 Kaštel Stari</t>
  </si>
  <si>
    <t>OIB: 30185494664</t>
  </si>
  <si>
    <t>3221 Uredski materijal i ostali materijalni rh</t>
  </si>
  <si>
    <t>Kaštel Stari</t>
  </si>
  <si>
    <t>Kaštel Sućurac</t>
  </si>
  <si>
    <t>3231 Usluge telefona,pošte i prijevoza</t>
  </si>
  <si>
    <t>Hrvatska Pošta d.d.</t>
  </si>
  <si>
    <t>Hrvatski telekom d.d.</t>
  </si>
  <si>
    <t>Euro Contego d.o.o.</t>
  </si>
  <si>
    <t>3232 Usluge tekućeg i investicijskog održavanja</t>
  </si>
  <si>
    <t>Vodovod i kanalizacija</t>
  </si>
  <si>
    <t>3234 Komunalne usluge</t>
  </si>
  <si>
    <t>3238 Računalne usluge</t>
  </si>
  <si>
    <t>Ap-Split d.o.o.</t>
  </si>
  <si>
    <t>HRT</t>
  </si>
  <si>
    <t>3295 Pristojbe i naknade</t>
  </si>
  <si>
    <t>3224 Materijal i dijelovi za tekuće i investicijsko održavanje</t>
  </si>
  <si>
    <t>3212 Naknade za prijevoz,za rad na terenu i odvojeni život</t>
  </si>
  <si>
    <t>3111 Plaće za redovan rad</t>
  </si>
  <si>
    <t>82888704837</t>
  </si>
  <si>
    <t>68419124305</t>
  </si>
  <si>
    <t>56826138353</t>
  </si>
  <si>
    <t>81793146560</t>
  </si>
  <si>
    <t>87311810356</t>
  </si>
  <si>
    <t>3132 Doprinosi na plaću</t>
  </si>
  <si>
    <t>Otp d.d.</t>
  </si>
  <si>
    <t>3431 Bankarske usluge i usluge platnog prometa</t>
  </si>
  <si>
    <t>Dokumentit d.o.o.</t>
  </si>
  <si>
    <t>45392055435</t>
  </si>
  <si>
    <t xml:space="preserve">G.B.T. ATEST </t>
  </si>
  <si>
    <t>79100048126</t>
  </si>
  <si>
    <t>Kaštel Lukšić</t>
  </si>
  <si>
    <t>Ukupno:</t>
  </si>
  <si>
    <t>Kaštel Štafilić</t>
  </si>
  <si>
    <t>Skripta T.U.O.</t>
  </si>
  <si>
    <t>Grad Kaštela</t>
  </si>
  <si>
    <t>08727843572</t>
  </si>
  <si>
    <t>Zeleno i Modro d.o.o.</t>
  </si>
  <si>
    <t>44813350399</t>
  </si>
  <si>
    <t>Hrvtski telekom d.d.</t>
  </si>
  <si>
    <t>Športski objekti Kaštela</t>
  </si>
  <si>
    <t>3235 Zakupnine i najamnine</t>
  </si>
  <si>
    <t>Lone d.o.o.</t>
  </si>
  <si>
    <t>00512645870</t>
  </si>
  <si>
    <t>Vrlika</t>
  </si>
  <si>
    <t>Strojo Elektro</t>
  </si>
  <si>
    <t>Velika Gorica</t>
  </si>
  <si>
    <t>3121 Ostali rh za zaposlene</t>
  </si>
  <si>
    <t>Udruga lanac kretanja</t>
  </si>
  <si>
    <t>3213 Stručno usavršavanje zaposlenika</t>
  </si>
  <si>
    <t>3299 Ostali nespomenuti rh poslovanja</t>
  </si>
  <si>
    <t>Fina</t>
  </si>
  <si>
    <t>85821130368</t>
  </si>
  <si>
    <t>Kaštel Gomilica</t>
  </si>
  <si>
    <t>Limes plus d.o.o.</t>
  </si>
  <si>
    <t>57560191883</t>
  </si>
  <si>
    <t>EKOPAK d.o.o.</t>
  </si>
  <si>
    <t>35157069592</t>
  </si>
  <si>
    <t>INFORMACIJE O TROŠENJU SREDSTAVA ZA TRAVANJ 2025.GODINE</t>
  </si>
  <si>
    <t>Ljekarna SDŽ</t>
  </si>
  <si>
    <t>Chemo lux Šarić</t>
  </si>
  <si>
    <t>21270210680</t>
  </si>
  <si>
    <t>Tramax d.o.o.</t>
  </si>
  <si>
    <t>COM-NET SUSTAVI d.o.o.</t>
  </si>
  <si>
    <t>82203022669</t>
  </si>
  <si>
    <t>CIAN d.o.o.</t>
  </si>
  <si>
    <t>04201603871</t>
  </si>
  <si>
    <t>HZOŠ</t>
  </si>
  <si>
    <t>BON-TON d.o.o.</t>
  </si>
  <si>
    <t>52931027628</t>
  </si>
  <si>
    <t>Adria-plin d.o.o.</t>
  </si>
  <si>
    <t>3223 Energija</t>
  </si>
  <si>
    <t>Ekupi d.o.o.</t>
  </si>
  <si>
    <t>4241 Knjige</t>
  </si>
  <si>
    <t>Tiskarski obrt ADRIA SCREEN</t>
  </si>
  <si>
    <t>UKUPNO ZA TRAVANJ 2025.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</si>
</sst>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0" fontId="3" fillId="0" borderId="0" xfId="0" applyFont="1" applyAlignment="1"/>
    <xf numFmtId="4" fontId="0" fillId="0" borderId="0" xfId="0" applyNumberFormat="1"/>
    <xf numFmtId="49" fontId="0" fillId="0" borderId="0" xfId="0" applyNumberFormat="1"/>
    <xf numFmtId="49" fontId="0" fillId="0" borderId="1" xfId="0" applyNumberFormat="1" applyFont="1" applyBorder="1" applyAlignment="1">
      <alignment horizontal="center"/>
    </xf>
    <xf numFmtId="4" fontId="0" fillId="0" borderId="1" xfId="0" applyNumberFormat="1" applyFont="1" applyBorder="1" applyAlignment="1">
      <alignment vertical="center"/>
    </xf>
    <xf numFmtId="4" fontId="0" fillId="0" borderId="1" xfId="0" applyNumberFormat="1" applyFont="1" applyBorder="1" applyAlignment="1">
      <alignment horizontal="right" vertical="center"/>
    </xf>
    <xf numFmtId="4" fontId="1" fillId="2" borderId="2" xfId="0" applyNumberFormat="1" applyFont="1" applyFill="1" applyBorder="1"/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/>
    <xf numFmtId="49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 vertical="center"/>
    </xf>
    <xf numFmtId="4" fontId="0" fillId="0" borderId="2" xfId="0" applyNumberFormat="1" applyFont="1" applyBorder="1" applyAlignment="1">
      <alignment vertical="center"/>
    </xf>
    <xf numFmtId="0" fontId="0" fillId="0" borderId="1" xfId="0" applyBorder="1" applyAlignment="1">
      <alignment horizontal="left" vertical="center" wrapText="1"/>
    </xf>
    <xf numFmtId="0" fontId="0" fillId="2" borderId="4" xfId="0" applyFont="1" applyFill="1" applyBorder="1" applyAlignment="1">
      <alignment horizontal="left"/>
    </xf>
    <xf numFmtId="4" fontId="0" fillId="0" borderId="2" xfId="0" applyNumberFormat="1" applyFont="1" applyBorder="1" applyAlignment="1">
      <alignment horizontal="right" vertical="center"/>
    </xf>
    <xf numFmtId="0" fontId="0" fillId="0" borderId="5" xfId="0" applyBorder="1" applyAlignment="1">
      <alignment horizontal="left" vertical="center" wrapText="1"/>
    </xf>
    <xf numFmtId="4" fontId="0" fillId="0" borderId="2" xfId="0" applyNumberFormat="1" applyFont="1" applyBorder="1" applyAlignment="1">
      <alignment horizontal="right"/>
    </xf>
    <xf numFmtId="4" fontId="0" fillId="0" borderId="1" xfId="0" applyNumberFormat="1" applyBorder="1"/>
    <xf numFmtId="0" fontId="0" fillId="0" borderId="1" xfId="0" applyBorder="1"/>
    <xf numFmtId="0" fontId="0" fillId="0" borderId="1" xfId="0" applyBorder="1" applyAlignment="1">
      <alignment wrapText="1"/>
    </xf>
    <xf numFmtId="0" fontId="1" fillId="0" borderId="1" xfId="0" applyFont="1" applyBorder="1"/>
    <xf numFmtId="4" fontId="1" fillId="0" borderId="1" xfId="0" applyNumberFormat="1" applyFont="1" applyBorder="1"/>
    <xf numFmtId="49" fontId="0" fillId="0" borderId="1" xfId="0" applyNumberFormat="1" applyBorder="1" applyAlignment="1">
      <alignment horizontal="center" vertical="center"/>
    </xf>
    <xf numFmtId="4" fontId="0" fillId="0" borderId="3" xfId="0" applyNumberFormat="1" applyBorder="1"/>
    <xf numFmtId="0" fontId="0" fillId="0" borderId="3" xfId="0" applyBorder="1"/>
    <xf numFmtId="0" fontId="0" fillId="3" borderId="1" xfId="0" applyFont="1" applyFill="1" applyBorder="1" applyAlignment="1">
      <alignment horizontal="center"/>
    </xf>
    <xf numFmtId="0" fontId="0" fillId="3" borderId="1" xfId="0" applyFill="1" applyBorder="1" applyAlignment="1"/>
    <xf numFmtId="4" fontId="0" fillId="3" borderId="1" xfId="0" applyNumberFormat="1" applyFont="1" applyFill="1" applyBorder="1"/>
    <xf numFmtId="0" fontId="0" fillId="3" borderId="1" xfId="0" applyFill="1" applyBorder="1" applyAlignment="1">
      <alignment horizontal="center"/>
    </xf>
    <xf numFmtId="0" fontId="0" fillId="3" borderId="1" xfId="0" applyFont="1" applyFill="1" applyBorder="1" applyAlignment="1"/>
    <xf numFmtId="0" fontId="1" fillId="2" borderId="1" xfId="0" applyFont="1" applyFill="1" applyBorder="1" applyAlignment="1"/>
    <xf numFmtId="0" fontId="0" fillId="0" borderId="4" xfId="0" applyBorder="1" applyAlignment="1">
      <alignment horizontal="left" vertical="center" wrapText="1"/>
    </xf>
    <xf numFmtId="0" fontId="0" fillId="2" borderId="1" xfId="0" applyFont="1" applyFill="1" applyBorder="1" applyAlignment="1">
      <alignment horizontal="left"/>
    </xf>
    <xf numFmtId="0" fontId="0" fillId="3" borderId="0" xfId="0" applyFill="1"/>
    <xf numFmtId="0" fontId="0" fillId="3" borderId="1" xfId="0" applyFill="1" applyBorder="1" applyAlignment="1">
      <alignment horizontal="left"/>
    </xf>
    <xf numFmtId="4" fontId="0" fillId="3" borderId="2" xfId="0" applyNumberFormat="1" applyFont="1" applyFill="1" applyBorder="1"/>
    <xf numFmtId="0" fontId="1" fillId="2" borderId="1" xfId="0" applyFont="1" applyFill="1" applyBorder="1" applyAlignment="1"/>
    <xf numFmtId="4" fontId="1" fillId="2" borderId="6" xfId="0" applyNumberFormat="1" applyFont="1" applyFill="1" applyBorder="1"/>
    <xf numFmtId="4" fontId="0" fillId="3" borderId="6" xfId="0" applyNumberFormat="1" applyFont="1" applyFill="1" applyBorder="1"/>
    <xf numFmtId="0" fontId="0" fillId="2" borderId="1" xfId="0" applyFont="1" applyFill="1" applyBorder="1" applyAlignment="1">
      <alignment horizontal="center"/>
    </xf>
    <xf numFmtId="0" fontId="0" fillId="4" borderId="1" xfId="0" applyFill="1" applyBorder="1" applyAlignment="1">
      <alignment horizontal="left"/>
    </xf>
    <xf numFmtId="0" fontId="0" fillId="2" borderId="1" xfId="0" applyFont="1" applyFill="1" applyBorder="1"/>
    <xf numFmtId="0" fontId="1" fillId="2" borderId="1" xfId="0" applyFont="1" applyFill="1" applyBorder="1" applyAlignment="1"/>
    <xf numFmtId="0" fontId="0" fillId="3" borderId="1" xfId="0" applyFill="1" applyBorder="1" applyAlignment="1">
      <alignment horizontal="left" wrapText="1"/>
    </xf>
    <xf numFmtId="0" fontId="0" fillId="0" borderId="0" xfId="0" applyFont="1"/>
    <xf numFmtId="0" fontId="0" fillId="0" borderId="1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2" borderId="1" xfId="0" applyFont="1" applyFill="1" applyBorder="1" applyAlignment="1"/>
    <xf numFmtId="0" fontId="3" fillId="0" borderId="0" xfId="0" applyFont="1" applyAlignment="1"/>
    <xf numFmtId="0" fontId="0" fillId="0" borderId="0" xfId="0" applyAlignment="1"/>
    <xf numFmtId="0" fontId="1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</cellXfs>
  <cellStyles count="1">
    <cellStyle name="Obič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65"/>
  <sheetViews>
    <sheetView tabSelected="1" workbookViewId="0">
      <selection activeCell="E57" sqref="E57"/>
    </sheetView>
  </sheetViews>
  <sheetFormatPr defaultRowHeight="15"/>
  <cols>
    <col min="1" max="1" width="26.42578125" customWidth="1"/>
    <col min="2" max="2" width="13.85546875" bestFit="1" customWidth="1"/>
    <col min="3" max="3" width="18" bestFit="1" customWidth="1"/>
    <col min="4" max="4" width="18.85546875" customWidth="1"/>
    <col min="5" max="5" width="43.28515625" customWidth="1"/>
    <col min="6" max="6" width="2.7109375" hidden="1" customWidth="1"/>
  </cols>
  <sheetData>
    <row r="1" spans="1:6" ht="15.75">
      <c r="A1" s="55" t="s">
        <v>8</v>
      </c>
      <c r="B1" s="56"/>
      <c r="C1" s="2"/>
      <c r="D1" s="2"/>
      <c r="E1" s="1"/>
    </row>
    <row r="2" spans="1:6" ht="15.75">
      <c r="A2" s="55" t="s">
        <v>9</v>
      </c>
      <c r="B2" s="55"/>
      <c r="C2" s="2"/>
      <c r="D2" s="2"/>
      <c r="E2" s="1"/>
    </row>
    <row r="3" spans="1:6" ht="15.75">
      <c r="A3" s="2" t="s">
        <v>10</v>
      </c>
      <c r="B3" s="2"/>
      <c r="C3" s="2"/>
      <c r="D3" s="2"/>
      <c r="E3" s="1"/>
    </row>
    <row r="4" spans="1:6" ht="15.75">
      <c r="A4" s="55" t="s">
        <v>11</v>
      </c>
      <c r="B4" s="55"/>
      <c r="C4" s="2"/>
      <c r="D4" s="2"/>
      <c r="E4" s="1"/>
    </row>
    <row r="5" spans="1:6" ht="15.75">
      <c r="A5" s="4"/>
      <c r="B5" s="4"/>
      <c r="C5" s="2"/>
      <c r="D5" s="2"/>
      <c r="E5" s="1"/>
    </row>
    <row r="6" spans="1:6" ht="33" customHeight="1">
      <c r="A6" s="59" t="s">
        <v>68</v>
      </c>
      <c r="B6" s="60"/>
      <c r="C6" s="60"/>
      <c r="D6" s="60"/>
      <c r="E6" s="60"/>
      <c r="F6" s="60"/>
    </row>
    <row r="7" spans="1:6" ht="39" customHeight="1">
      <c r="A7" s="11" t="s">
        <v>0</v>
      </c>
      <c r="B7" s="11" t="s">
        <v>1</v>
      </c>
      <c r="C7" s="11" t="s">
        <v>2</v>
      </c>
      <c r="D7" s="11" t="s">
        <v>4</v>
      </c>
      <c r="E7" s="57" t="s">
        <v>3</v>
      </c>
      <c r="F7" s="58"/>
    </row>
    <row r="8" spans="1:6" ht="16.5" customHeight="1">
      <c r="A8" s="12" t="s">
        <v>44</v>
      </c>
      <c r="B8" s="16"/>
      <c r="C8" s="13" t="s">
        <v>43</v>
      </c>
      <c r="D8" s="18">
        <v>407.31</v>
      </c>
      <c r="E8" s="19" t="s">
        <v>12</v>
      </c>
    </row>
    <row r="9" spans="1:6" ht="15.75" customHeight="1">
      <c r="A9" s="12" t="s">
        <v>64</v>
      </c>
      <c r="B9" s="16" t="s">
        <v>65</v>
      </c>
      <c r="C9" s="13" t="s">
        <v>5</v>
      </c>
      <c r="D9" s="18">
        <v>56.48</v>
      </c>
      <c r="E9" s="19" t="s">
        <v>12</v>
      </c>
    </row>
    <row r="10" spans="1:6" ht="15.75" customHeight="1">
      <c r="A10" s="12" t="s">
        <v>78</v>
      </c>
      <c r="B10" s="16" t="s">
        <v>79</v>
      </c>
      <c r="C10" s="13" t="s">
        <v>5</v>
      </c>
      <c r="D10" s="18">
        <v>208.46</v>
      </c>
      <c r="E10" s="19" t="s">
        <v>12</v>
      </c>
    </row>
    <row r="11" spans="1:6" ht="15.75" customHeight="1">
      <c r="A11" s="12" t="s">
        <v>66</v>
      </c>
      <c r="B11" s="16" t="s">
        <v>67</v>
      </c>
      <c r="C11" s="13" t="s">
        <v>13</v>
      </c>
      <c r="D11" s="18">
        <v>28.13</v>
      </c>
      <c r="E11" s="19" t="s">
        <v>12</v>
      </c>
    </row>
    <row r="12" spans="1:6" ht="15.75" customHeight="1">
      <c r="A12" s="12" t="s">
        <v>72</v>
      </c>
      <c r="B12" s="16" t="s">
        <v>71</v>
      </c>
      <c r="C12" s="13" t="s">
        <v>7</v>
      </c>
      <c r="D12" s="18">
        <v>14.25</v>
      </c>
      <c r="E12" s="19" t="s">
        <v>12</v>
      </c>
    </row>
    <row r="13" spans="1:6" ht="16.5" customHeight="1">
      <c r="A13" s="12" t="s">
        <v>78</v>
      </c>
      <c r="B13" s="16" t="s">
        <v>79</v>
      </c>
      <c r="C13" s="13" t="s">
        <v>5</v>
      </c>
      <c r="D13" s="18">
        <v>350.63</v>
      </c>
      <c r="E13" s="19" t="s">
        <v>12</v>
      </c>
    </row>
    <row r="14" spans="1:6" ht="16.5" customHeight="1">
      <c r="A14" s="12" t="s">
        <v>84</v>
      </c>
      <c r="B14" s="16"/>
      <c r="C14" s="13" t="s">
        <v>13</v>
      </c>
      <c r="D14" s="18">
        <v>25</v>
      </c>
      <c r="E14" s="38" t="s">
        <v>12</v>
      </c>
    </row>
    <row r="15" spans="1:6" ht="14.25" customHeight="1">
      <c r="A15" s="12" t="s">
        <v>77</v>
      </c>
      <c r="B15" s="16"/>
      <c r="C15" s="13" t="s">
        <v>5</v>
      </c>
      <c r="D15" s="18">
        <v>100</v>
      </c>
      <c r="E15" s="38" t="s">
        <v>59</v>
      </c>
    </row>
    <row r="16" spans="1:6">
      <c r="A16" s="54" t="s">
        <v>6</v>
      </c>
      <c r="B16" s="54"/>
      <c r="C16" s="54"/>
      <c r="D16" s="10">
        <f>SUM(D8:D15)</f>
        <v>1190.26</v>
      </c>
      <c r="E16" s="20"/>
    </row>
    <row r="17" spans="1:6" s="40" customFormat="1" ht="30" customHeight="1">
      <c r="A17" s="33" t="s">
        <v>55</v>
      </c>
      <c r="B17" s="32">
        <v>4441432994</v>
      </c>
      <c r="C17" s="35" t="s">
        <v>41</v>
      </c>
      <c r="D17" s="42">
        <v>134.80000000000001</v>
      </c>
      <c r="E17" s="50" t="s">
        <v>26</v>
      </c>
    </row>
    <row r="18" spans="1:6" s="40" customFormat="1" ht="30">
      <c r="A18" s="33" t="s">
        <v>70</v>
      </c>
      <c r="B18" s="32"/>
      <c r="C18" s="35" t="s">
        <v>43</v>
      </c>
      <c r="D18" s="42">
        <v>27.99</v>
      </c>
      <c r="E18" s="50" t="s">
        <v>26</v>
      </c>
    </row>
    <row r="19" spans="1:6" s="40" customFormat="1" ht="24" customHeight="1">
      <c r="A19" s="33" t="s">
        <v>80</v>
      </c>
      <c r="B19" s="32">
        <v>94466377826</v>
      </c>
      <c r="C19" s="35" t="s">
        <v>63</v>
      </c>
      <c r="D19" s="42">
        <v>26.1</v>
      </c>
      <c r="E19" s="50" t="s">
        <v>81</v>
      </c>
    </row>
    <row r="20" spans="1:6">
      <c r="A20" s="37" t="s">
        <v>6</v>
      </c>
      <c r="B20" s="37"/>
      <c r="C20" s="37"/>
      <c r="D20" s="10">
        <f>SUM(D17:D19)</f>
        <v>188.89000000000001</v>
      </c>
      <c r="E20" s="39"/>
    </row>
    <row r="21" spans="1:6">
      <c r="A21" s="17" t="s">
        <v>16</v>
      </c>
      <c r="B21" s="29" t="s">
        <v>33</v>
      </c>
      <c r="C21" s="14" t="s">
        <v>56</v>
      </c>
      <c r="D21" s="21">
        <v>48.4</v>
      </c>
      <c r="E21" s="17" t="s">
        <v>15</v>
      </c>
      <c r="F21" s="3"/>
    </row>
    <row r="22" spans="1:6">
      <c r="A22" s="17" t="s">
        <v>49</v>
      </c>
      <c r="B22" s="29" t="s">
        <v>32</v>
      </c>
      <c r="C22" s="14" t="s">
        <v>5</v>
      </c>
      <c r="D22" s="21">
        <v>19.75</v>
      </c>
      <c r="E22" s="17" t="s">
        <v>15</v>
      </c>
      <c r="F22" s="3"/>
    </row>
    <row r="23" spans="1:6">
      <c r="A23" s="17" t="s">
        <v>17</v>
      </c>
      <c r="B23" s="29" t="s">
        <v>32</v>
      </c>
      <c r="C23" s="14" t="s">
        <v>5</v>
      </c>
      <c r="D23" s="21">
        <v>230.74</v>
      </c>
      <c r="E23" s="17" t="s">
        <v>15</v>
      </c>
      <c r="F23" s="3"/>
    </row>
    <row r="24" spans="1:6">
      <c r="A24" s="17" t="s">
        <v>52</v>
      </c>
      <c r="B24" s="29" t="s">
        <v>53</v>
      </c>
      <c r="C24" s="14" t="s">
        <v>54</v>
      </c>
      <c r="D24" s="21">
        <v>3689.09</v>
      </c>
      <c r="E24" s="17" t="s">
        <v>15</v>
      </c>
      <c r="F24" s="3"/>
    </row>
    <row r="25" spans="1:6">
      <c r="A25" s="17" t="s">
        <v>52</v>
      </c>
      <c r="B25" s="29" t="s">
        <v>53</v>
      </c>
      <c r="C25" s="14" t="s">
        <v>54</v>
      </c>
      <c r="D25" s="21">
        <v>13092.43</v>
      </c>
      <c r="E25" s="17" t="s">
        <v>15</v>
      </c>
      <c r="F25" s="3"/>
    </row>
    <row r="26" spans="1:6">
      <c r="A26" s="54" t="s">
        <v>6</v>
      </c>
      <c r="B26" s="54"/>
      <c r="C26" s="54"/>
      <c r="D26" s="10">
        <f>SUM(D21:D25)</f>
        <v>17080.41</v>
      </c>
      <c r="E26" s="48"/>
      <c r="F26" s="3"/>
    </row>
    <row r="27" spans="1:6" ht="15" customHeight="1">
      <c r="A27" s="12" t="s">
        <v>18</v>
      </c>
      <c r="B27" s="7">
        <v>67567085531</v>
      </c>
      <c r="C27" s="13" t="s">
        <v>7</v>
      </c>
      <c r="D27" s="8">
        <v>24.89</v>
      </c>
      <c r="E27" s="19" t="s">
        <v>19</v>
      </c>
      <c r="F27" s="3"/>
    </row>
    <row r="28" spans="1:6" ht="15" customHeight="1">
      <c r="A28" s="12" t="s">
        <v>39</v>
      </c>
      <c r="B28" s="16" t="s">
        <v>40</v>
      </c>
      <c r="C28" s="13" t="s">
        <v>7</v>
      </c>
      <c r="D28" s="18">
        <v>50</v>
      </c>
      <c r="E28" s="19" t="s">
        <v>19</v>
      </c>
      <c r="F28" s="3"/>
    </row>
    <row r="29" spans="1:6" ht="15" customHeight="1">
      <c r="A29" s="12" t="s">
        <v>39</v>
      </c>
      <c r="B29" s="16" t="s">
        <v>40</v>
      </c>
      <c r="C29" s="13" t="s">
        <v>7</v>
      </c>
      <c r="D29" s="18">
        <v>33.18</v>
      </c>
      <c r="E29" s="19" t="s">
        <v>19</v>
      </c>
      <c r="F29" s="3"/>
    </row>
    <row r="30" spans="1:6" ht="15" customHeight="1">
      <c r="A30" s="12" t="s">
        <v>73</v>
      </c>
      <c r="B30" s="16" t="s">
        <v>74</v>
      </c>
      <c r="C30" s="13" t="s">
        <v>63</v>
      </c>
      <c r="D30" s="18">
        <v>1536.25</v>
      </c>
      <c r="E30" s="38" t="s">
        <v>19</v>
      </c>
      <c r="F30" s="3"/>
    </row>
    <row r="31" spans="1:6">
      <c r="A31" s="54" t="s">
        <v>6</v>
      </c>
      <c r="B31" s="54"/>
      <c r="C31" s="54"/>
      <c r="D31" s="10">
        <f>SUM(D27:D30)</f>
        <v>1644.32</v>
      </c>
      <c r="E31" s="20"/>
      <c r="F31" s="3"/>
    </row>
    <row r="32" spans="1:6">
      <c r="A32" s="12" t="s">
        <v>20</v>
      </c>
      <c r="B32" s="29" t="s">
        <v>31</v>
      </c>
      <c r="C32" s="14" t="s">
        <v>7</v>
      </c>
      <c r="D32" s="8">
        <v>151.80000000000001</v>
      </c>
      <c r="E32" s="22" t="s">
        <v>21</v>
      </c>
      <c r="F32" s="3"/>
    </row>
    <row r="33" spans="1:6">
      <c r="A33" s="12" t="s">
        <v>75</v>
      </c>
      <c r="B33" s="29" t="s">
        <v>76</v>
      </c>
      <c r="C33" s="14" t="s">
        <v>7</v>
      </c>
      <c r="D33" s="8">
        <v>124.43</v>
      </c>
      <c r="E33" s="22" t="s">
        <v>21</v>
      </c>
      <c r="F33" s="3"/>
    </row>
    <row r="34" spans="1:6">
      <c r="A34" s="12" t="s">
        <v>45</v>
      </c>
      <c r="B34" s="29" t="s">
        <v>46</v>
      </c>
      <c r="C34" s="14" t="s">
        <v>14</v>
      </c>
      <c r="D34" s="8">
        <v>226.96</v>
      </c>
      <c r="E34" s="22" t="s">
        <v>21</v>
      </c>
      <c r="F34" s="3"/>
    </row>
    <row r="35" spans="1:6">
      <c r="A35" s="12" t="s">
        <v>47</v>
      </c>
      <c r="B35" s="29" t="s">
        <v>48</v>
      </c>
      <c r="C35" s="14" t="s">
        <v>43</v>
      </c>
      <c r="D35" s="8">
        <v>290.3</v>
      </c>
      <c r="E35" s="22" t="s">
        <v>21</v>
      </c>
      <c r="F35" s="3"/>
    </row>
    <row r="36" spans="1:6">
      <c r="A36" s="54" t="s">
        <v>6</v>
      </c>
      <c r="B36" s="54"/>
      <c r="C36" s="54"/>
      <c r="D36" s="10">
        <f>SUM(D32:D35)</f>
        <v>793.49</v>
      </c>
      <c r="E36" s="20"/>
      <c r="F36" s="3"/>
    </row>
    <row r="37" spans="1:6">
      <c r="A37" s="15" t="s">
        <v>58</v>
      </c>
      <c r="B37" s="16"/>
      <c r="C37" s="13" t="s">
        <v>5</v>
      </c>
      <c r="D37" s="23">
        <v>105.79</v>
      </c>
      <c r="E37" s="52" t="s">
        <v>22</v>
      </c>
    </row>
    <row r="38" spans="1:6">
      <c r="A38" s="15" t="s">
        <v>23</v>
      </c>
      <c r="B38" s="16" t="s">
        <v>29</v>
      </c>
      <c r="C38" s="13" t="s">
        <v>7</v>
      </c>
      <c r="D38" s="23">
        <v>31.54</v>
      </c>
      <c r="E38" s="52" t="s">
        <v>22</v>
      </c>
    </row>
    <row r="39" spans="1:6">
      <c r="A39" s="15" t="s">
        <v>37</v>
      </c>
      <c r="B39" s="16" t="s">
        <v>38</v>
      </c>
      <c r="C39" s="13" t="s">
        <v>5</v>
      </c>
      <c r="D39" s="23">
        <v>194.63</v>
      </c>
      <c r="E39" s="52" t="s">
        <v>22</v>
      </c>
    </row>
    <row r="40" spans="1:6">
      <c r="A40" s="15" t="s">
        <v>61</v>
      </c>
      <c r="B40" s="16" t="s">
        <v>62</v>
      </c>
      <c r="C40" s="13" t="s">
        <v>5</v>
      </c>
      <c r="D40" s="23">
        <v>64.7</v>
      </c>
      <c r="E40" s="53" t="s">
        <v>22</v>
      </c>
    </row>
    <row r="41" spans="1:6">
      <c r="A41" s="54" t="s">
        <v>6</v>
      </c>
      <c r="B41" s="54"/>
      <c r="C41" s="54"/>
      <c r="D41" s="10">
        <f>SUM(D37:D40)</f>
        <v>396.66</v>
      </c>
      <c r="E41" s="20"/>
    </row>
    <row r="42" spans="1:6">
      <c r="A42" s="17" t="s">
        <v>24</v>
      </c>
      <c r="B42" s="29" t="s">
        <v>30</v>
      </c>
      <c r="C42" s="14" t="s">
        <v>5</v>
      </c>
      <c r="D42" s="9">
        <v>10.62</v>
      </c>
      <c r="E42" s="17" t="s">
        <v>25</v>
      </c>
    </row>
    <row r="43" spans="1:6">
      <c r="A43" s="54" t="s">
        <v>6</v>
      </c>
      <c r="B43" s="54"/>
      <c r="C43" s="54"/>
      <c r="D43" s="10">
        <f>SUM(D42:D42)</f>
        <v>10.62</v>
      </c>
      <c r="E43" s="20"/>
    </row>
    <row r="44" spans="1:6">
      <c r="A44" s="33" t="s">
        <v>35</v>
      </c>
      <c r="B44" s="32">
        <v>52508873833</v>
      </c>
      <c r="C44" s="32" t="s">
        <v>7</v>
      </c>
      <c r="D44" s="34">
        <v>65.239999999999995</v>
      </c>
      <c r="E44" s="35" t="s">
        <v>36</v>
      </c>
    </row>
    <row r="45" spans="1:6">
      <c r="A45" s="54" t="s">
        <v>6</v>
      </c>
      <c r="B45" s="54"/>
      <c r="C45" s="54"/>
      <c r="D45" s="10">
        <f>SUM(D44:D44)</f>
        <v>65.239999999999995</v>
      </c>
      <c r="E45" s="46"/>
    </row>
    <row r="46" spans="1:6" s="40" customFormat="1" ht="29.25" customHeight="1">
      <c r="A46" s="36" t="s">
        <v>50</v>
      </c>
      <c r="B46" s="32">
        <v>70561444645</v>
      </c>
      <c r="C46" s="32" t="s">
        <v>14</v>
      </c>
      <c r="D46" s="45">
        <v>557.76</v>
      </c>
      <c r="E46" s="33" t="s">
        <v>51</v>
      </c>
    </row>
    <row r="47" spans="1:6">
      <c r="A47" s="43" t="s">
        <v>42</v>
      </c>
      <c r="B47" s="43"/>
      <c r="C47" s="43"/>
      <c r="D47" s="44">
        <f>SUM(D46:D46)</f>
        <v>557.76</v>
      </c>
      <c r="E47" s="47"/>
    </row>
    <row r="48" spans="1:6" s="51" customFormat="1">
      <c r="A48" s="33" t="s">
        <v>82</v>
      </c>
      <c r="B48" s="32">
        <v>67567085531</v>
      </c>
      <c r="C48" s="35" t="s">
        <v>5</v>
      </c>
      <c r="D48" s="45">
        <v>60.82</v>
      </c>
      <c r="E48" s="41" t="s">
        <v>83</v>
      </c>
    </row>
    <row r="49" spans="1:5" s="51" customFormat="1">
      <c r="A49" s="33" t="s">
        <v>69</v>
      </c>
      <c r="B49" s="35"/>
      <c r="C49" s="35" t="s">
        <v>13</v>
      </c>
      <c r="D49" s="45">
        <v>44.11</v>
      </c>
      <c r="E49" s="41" t="s">
        <v>60</v>
      </c>
    </row>
    <row r="50" spans="1:5">
      <c r="A50" s="49" t="s">
        <v>42</v>
      </c>
      <c r="B50" s="49"/>
      <c r="C50" s="49"/>
      <c r="D50" s="44">
        <f>SUM(D48:D49)</f>
        <v>104.93</v>
      </c>
      <c r="E50" s="47"/>
    </row>
    <row r="51" spans="1:5">
      <c r="A51" s="43" t="s">
        <v>42</v>
      </c>
      <c r="B51" s="43"/>
      <c r="C51" s="43"/>
      <c r="D51" s="44">
        <f>SUM(D50+D47+D45+D43+D41+D36+D31+D26+D20+D16)</f>
        <v>22032.579999999998</v>
      </c>
      <c r="E51" s="46"/>
    </row>
    <row r="52" spans="1:5" ht="26.25" customHeight="1">
      <c r="B52" s="6"/>
      <c r="D52" s="30">
        <v>157071.04000000001</v>
      </c>
      <c r="E52" s="31" t="s">
        <v>28</v>
      </c>
    </row>
    <row r="53" spans="1:5">
      <c r="D53" s="24">
        <v>25830.13</v>
      </c>
      <c r="E53" s="25" t="s">
        <v>34</v>
      </c>
    </row>
    <row r="54" spans="1:5" ht="30">
      <c r="D54" s="24">
        <v>3121.67</v>
      </c>
      <c r="E54" s="26" t="s">
        <v>27</v>
      </c>
    </row>
    <row r="55" spans="1:5">
      <c r="D55" s="24">
        <v>2466.79</v>
      </c>
      <c r="E55" s="25" t="s">
        <v>57</v>
      </c>
    </row>
    <row r="56" spans="1:5">
      <c r="D56" s="28">
        <f>SUM(D16+D20+D26+D31+D36+D41+D43+D45+D52+D53+D54+D47+D51+D55+D50)</f>
        <v>232554.79000000004</v>
      </c>
      <c r="E56" s="27" t="s">
        <v>85</v>
      </c>
    </row>
    <row r="57" spans="1:5">
      <c r="D57" s="5"/>
    </row>
    <row r="58" spans="1:5">
      <c r="D58" s="5"/>
    </row>
    <row r="59" spans="1:5">
      <c r="D59" s="5"/>
    </row>
    <row r="60" spans="1:5">
      <c r="D60" s="5"/>
    </row>
    <row r="61" spans="1:5">
      <c r="D61" s="5"/>
    </row>
    <row r="62" spans="1:5">
      <c r="D62" s="5"/>
    </row>
    <row r="63" spans="1:5">
      <c r="D63" s="5"/>
    </row>
    <row r="64" spans="1:5">
      <c r="D64" s="5"/>
    </row>
    <row r="65" spans="4:4">
      <c r="D65" s="5"/>
    </row>
  </sheetData>
  <mergeCells count="12">
    <mergeCell ref="A1:B1"/>
    <mergeCell ref="A2:B2"/>
    <mergeCell ref="A4:B4"/>
    <mergeCell ref="A31:C31"/>
    <mergeCell ref="E7:F7"/>
    <mergeCell ref="A6:F6"/>
    <mergeCell ref="A16:C16"/>
    <mergeCell ref="A43:C43"/>
    <mergeCell ref="A45:C45"/>
    <mergeCell ref="A36:C36"/>
    <mergeCell ref="A41:C41"/>
    <mergeCell ref="A26:C26"/>
  </mergeCells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Računovodstvo</dc:creator>
  <cp:lastModifiedBy>Irena</cp:lastModifiedBy>
  <cp:lastPrinted>2024-02-15T13:54:40Z</cp:lastPrinted>
  <dcterms:created xsi:type="dcterms:W3CDTF">2024-02-15T12:50:12Z</dcterms:created>
  <dcterms:modified xsi:type="dcterms:W3CDTF">2025-05-16T06:04:14Z</dcterms:modified>
</cp:coreProperties>
</file>