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/>
  <c r="D38"/>
  <c r="D52"/>
  <c r="D62"/>
  <c r="D32"/>
  <c r="D55"/>
  <c r="D45"/>
  <c r="D19"/>
  <c r="D57"/>
  <c r="D59" l="1"/>
  <c r="D63" s="1"/>
  <c r="D68" s="1"/>
</calcChain>
</file>

<file path=xl/sharedStrings.xml><?xml version="1.0" encoding="utf-8"?>
<sst xmlns="http://schemas.openxmlformats.org/spreadsheetml/2006/main" count="192" uniqueCount="103">
  <si>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</si>
  <si>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</si>
  <si>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</si>
  <si>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</si>
  <si>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</si>
  <si>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</si>
  <si>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</si>
  <si>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</si>
  <si>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</si>
  <si>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</si>
  <si>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</si>
  <si>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</si>
  <si>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</si>
  <si>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</si>
  <si>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</si>
  <si>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</si>
  <si>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</si>
  <si>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</si>
  <si>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</si>
  <si>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</si>
  <si>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</si>
  <si>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</si>
  <si>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3238 Računalne usluge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</si>
  <si>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</si>
  <si>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</si>
  <si>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</si>
  <si>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</si>
  <si>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</si>
  <si>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</si>
  <si>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</si>
  <si>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</si>
  <si>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56826138353</t>
  </si>
  <si>
    <t>81793146560</t>
  </si>
  <si>
    <t>87311810356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</si>
  <si>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</si>
  <si>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</si>
  <si>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</si>
  <si>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</si>
  <si>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</si>
  <si>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</si>
  <si>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</si>
  <si>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Kaštel Lukšić</t>
  </si>
  <si>
    <t>Ukupno:</t>
  </si>
  <si>
    <t>Marinski Komunalac</t>
  </si>
  <si>
    <t>75030609957</t>
  </si>
  <si>
    <t>Marina</t>
  </si>
  <si>
    <t>Kaštel Štafilić</t>
  </si>
  <si>
    <t>Skripta T.U.O.</t>
  </si>
  <si>
    <t>Grad Kaštela</t>
  </si>
  <si>
    <t>08727843572</t>
  </si>
  <si>
    <t>Zeleno i Modro d.o.o.</t>
  </si>
  <si>
    <t>44813350399</t>
  </si>
  <si>
    <t>Hrvtski telekom d.d.</t>
  </si>
  <si>
    <t>Športski objekti Kaštela</t>
  </si>
  <si>
    <t>3235 Zakupnine i najamnine</t>
  </si>
  <si>
    <t>Lone d.o.o.</t>
  </si>
  <si>
    <t>00512645870</t>
  </si>
  <si>
    <t>Vrlika</t>
  </si>
  <si>
    <t>Bobis d.o.o.</t>
  </si>
  <si>
    <t>88148846119</t>
  </si>
  <si>
    <t>Solin</t>
  </si>
  <si>
    <t>3222 Materijal i sirovine</t>
  </si>
  <si>
    <t>Strojo Elektro</t>
  </si>
  <si>
    <t>Velika Gorica</t>
  </si>
  <si>
    <t>3121 Ostali rh za zaposlene</t>
  </si>
  <si>
    <t>Udruga lanac kretanja</t>
  </si>
  <si>
    <t>Tommy d.o.o.</t>
  </si>
  <si>
    <t>3293 Reprezentacija</t>
  </si>
  <si>
    <t>3292 Premije osiguranja</t>
  </si>
  <si>
    <t>3213 Stručno usavršavanje zaposlenika</t>
  </si>
  <si>
    <t>Tehničar-servis</t>
  </si>
  <si>
    <t>00278260010</t>
  </si>
  <si>
    <t>Adria Screen</t>
  </si>
  <si>
    <t>3299 Ostali nespomenuti rh poslovanja</t>
  </si>
  <si>
    <t>INFORMACIJE O TROŠENJU SREDSTAVA ZA OŽUJAK 2025.GODINE</t>
  </si>
  <si>
    <t>HEP-OPSKRBA D.O.O.</t>
  </si>
  <si>
    <t>Fina</t>
  </si>
  <si>
    <t>85821130368</t>
  </si>
  <si>
    <t>Dubrovnik Sun d.o.o.</t>
  </si>
  <si>
    <t>601704672203</t>
  </si>
  <si>
    <t>Dubrovnik</t>
  </si>
  <si>
    <t>3211 Službena putovanja</t>
  </si>
  <si>
    <t>Priba,vl.Mario Pribudić</t>
  </si>
  <si>
    <t>KAM-BELL d.o.o.</t>
  </si>
  <si>
    <t>70945541356</t>
  </si>
  <si>
    <t>Kaštel Gomilica</t>
  </si>
  <si>
    <t>Limes plus d.o.o.</t>
  </si>
  <si>
    <t>57560191883</t>
  </si>
  <si>
    <t>CALLIDUS GRUPA d.o.o.</t>
  </si>
  <si>
    <t>30492122828</t>
  </si>
  <si>
    <t>EKOPAK d.o.o.</t>
  </si>
  <si>
    <t>35157069592</t>
  </si>
  <si>
    <t>Kovačić konzalting d.o.o.</t>
  </si>
  <si>
    <t>79608058419</t>
  </si>
  <si>
    <t>Trogir</t>
  </si>
  <si>
    <t>Expres</t>
  </si>
  <si>
    <t>3227 Službena,radna i zaštitna odjeća</t>
  </si>
  <si>
    <t>EKOGRAF</t>
  </si>
  <si>
    <t>Kaštela</t>
  </si>
  <si>
    <t>O.M. SUPPORT d.o.o.</t>
  </si>
  <si>
    <t>23071028130</t>
  </si>
  <si>
    <t>3237 Intelektualne i osobne usluge</t>
  </si>
  <si>
    <t>UKUPNO ZA OŽUJAK 2025.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</si>
</sst>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wrapText="1"/>
    </xf>
    <xf numFmtId="0" fontId="0" fillId="0" borderId="0" xfId="0" applyFont="1"/>
    <xf numFmtId="0" fontId="0" fillId="0" borderId="1" xfId="0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2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workbookViewId="0">
      <selection activeCell="D66" sqref="D66"/>
    </sheetView>
  </sheetViews>
  <sheetFormatPr defaultRowHeight="15"/>
  <cols>
    <col min="1" max="1" width="26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7" t="s">
        <v>8</v>
      </c>
      <c r="B1" s="58"/>
      <c r="C1" s="2"/>
      <c r="D1" s="2"/>
      <c r="E1" s="1"/>
    </row>
    <row r="2" spans="1:6" ht="15.75">
      <c r="A2" s="57" t="s">
        <v>9</v>
      </c>
      <c r="B2" s="57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7" t="s">
        <v>11</v>
      </c>
      <c r="B4" s="57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61" t="s">
        <v>74</v>
      </c>
      <c r="B6" s="62"/>
      <c r="C6" s="62"/>
      <c r="D6" s="62"/>
      <c r="E6" s="62"/>
      <c r="F6" s="62"/>
    </row>
    <row r="7" spans="1:6" ht="39" customHeight="1">
      <c r="A7" s="11" t="s">
        <v>0</v>
      </c>
      <c r="B7" s="11" t="s">
        <v>1</v>
      </c>
      <c r="C7" s="11" t="s">
        <v>2</v>
      </c>
      <c r="D7" s="11" t="s">
        <v>4</v>
      </c>
      <c r="E7" s="59" t="s">
        <v>3</v>
      </c>
      <c r="F7" s="60"/>
    </row>
    <row r="8" spans="1:6" ht="16.5" customHeight="1">
      <c r="A8" s="12" t="s">
        <v>47</v>
      </c>
      <c r="B8" s="16"/>
      <c r="C8" s="13" t="s">
        <v>46</v>
      </c>
      <c r="D8" s="18">
        <v>101.97</v>
      </c>
      <c r="E8" s="19" t="s">
        <v>12</v>
      </c>
    </row>
    <row r="9" spans="1:6" ht="15.75" customHeight="1">
      <c r="A9" s="12" t="s">
        <v>66</v>
      </c>
      <c r="B9" s="16" t="s">
        <v>71</v>
      </c>
      <c r="C9" s="13" t="s">
        <v>7</v>
      </c>
      <c r="D9" s="18">
        <v>31.45</v>
      </c>
      <c r="E9" s="19" t="s">
        <v>12</v>
      </c>
    </row>
    <row r="10" spans="1:6" ht="15.75" customHeight="1">
      <c r="A10" s="12" t="s">
        <v>72</v>
      </c>
      <c r="B10" s="16"/>
      <c r="C10" s="13" t="s">
        <v>13</v>
      </c>
      <c r="D10" s="18">
        <v>22.5</v>
      </c>
      <c r="E10" s="19" t="s">
        <v>12</v>
      </c>
    </row>
    <row r="11" spans="1:6" ht="15.75" customHeight="1">
      <c r="A11" s="12" t="s">
        <v>90</v>
      </c>
      <c r="B11" s="16" t="s">
        <v>91</v>
      </c>
      <c r="C11" s="13" t="s">
        <v>13</v>
      </c>
      <c r="D11" s="18">
        <v>117.14</v>
      </c>
      <c r="E11" s="19" t="s">
        <v>12</v>
      </c>
    </row>
    <row r="12" spans="1:6" ht="15.75" customHeight="1">
      <c r="A12" s="12" t="s">
        <v>86</v>
      </c>
      <c r="B12" s="16" t="s">
        <v>87</v>
      </c>
      <c r="C12" s="13" t="s">
        <v>5</v>
      </c>
      <c r="D12" s="18">
        <v>168.84</v>
      </c>
      <c r="E12" s="19" t="s">
        <v>12</v>
      </c>
    </row>
    <row r="13" spans="1:6" ht="16.5" customHeight="1">
      <c r="A13" s="12" t="s">
        <v>58</v>
      </c>
      <c r="B13" s="16" t="s">
        <v>59</v>
      </c>
      <c r="C13" s="13" t="s">
        <v>60</v>
      </c>
      <c r="D13" s="18">
        <v>222.6</v>
      </c>
      <c r="E13" s="19" t="s">
        <v>61</v>
      </c>
    </row>
    <row r="14" spans="1:6" ht="15" customHeight="1">
      <c r="A14" s="12" t="s">
        <v>58</v>
      </c>
      <c r="B14" s="16" t="s">
        <v>59</v>
      </c>
      <c r="C14" s="13" t="s">
        <v>60</v>
      </c>
      <c r="D14" s="18">
        <v>18794.12</v>
      </c>
      <c r="E14" s="19" t="s">
        <v>61</v>
      </c>
    </row>
    <row r="15" spans="1:6" ht="14.25" customHeight="1">
      <c r="A15" s="12" t="s">
        <v>92</v>
      </c>
      <c r="B15" s="16" t="s">
        <v>93</v>
      </c>
      <c r="C15" s="13" t="s">
        <v>94</v>
      </c>
      <c r="D15" s="18">
        <v>150</v>
      </c>
      <c r="E15" s="39" t="s">
        <v>69</v>
      </c>
    </row>
    <row r="16" spans="1:6" ht="15" customHeight="1">
      <c r="A16" s="51" t="s">
        <v>78</v>
      </c>
      <c r="B16" s="16" t="s">
        <v>79</v>
      </c>
      <c r="C16" s="13" t="s">
        <v>80</v>
      </c>
      <c r="D16" s="18">
        <v>453.8</v>
      </c>
      <c r="E16" s="39" t="s">
        <v>81</v>
      </c>
    </row>
    <row r="17" spans="1:6" ht="15" customHeight="1">
      <c r="A17" s="51" t="s">
        <v>78</v>
      </c>
      <c r="B17" s="16" t="s">
        <v>79</v>
      </c>
      <c r="C17" s="13" t="s">
        <v>80</v>
      </c>
      <c r="D17" s="18">
        <v>229.5</v>
      </c>
      <c r="E17" s="39" t="s">
        <v>81</v>
      </c>
    </row>
    <row r="18" spans="1:6" ht="15" customHeight="1">
      <c r="A18" s="51" t="s">
        <v>78</v>
      </c>
      <c r="B18" s="16" t="s">
        <v>79</v>
      </c>
      <c r="C18" s="13" t="s">
        <v>80</v>
      </c>
      <c r="D18" s="18">
        <v>304.95</v>
      </c>
      <c r="E18" s="39" t="s">
        <v>81</v>
      </c>
    </row>
    <row r="19" spans="1:6">
      <c r="A19" s="56" t="s">
        <v>6</v>
      </c>
      <c r="B19" s="56"/>
      <c r="C19" s="56"/>
      <c r="D19" s="10">
        <f>SUM(D8:D18)</f>
        <v>20596.87</v>
      </c>
      <c r="E19" s="20"/>
    </row>
    <row r="20" spans="1:6" s="41" customFormat="1" ht="30" customHeight="1">
      <c r="A20" s="34" t="s">
        <v>62</v>
      </c>
      <c r="B20" s="33">
        <v>4441432994</v>
      </c>
      <c r="C20" s="36" t="s">
        <v>41</v>
      </c>
      <c r="D20" s="43">
        <v>206.85</v>
      </c>
      <c r="E20" s="52" t="s">
        <v>26</v>
      </c>
    </row>
    <row r="21" spans="1:6" s="41" customFormat="1" ht="30">
      <c r="A21" s="34" t="s">
        <v>75</v>
      </c>
      <c r="B21" s="33">
        <v>63073332379</v>
      </c>
      <c r="C21" s="36" t="s">
        <v>5</v>
      </c>
      <c r="D21" s="43">
        <v>722.05</v>
      </c>
      <c r="E21" s="52" t="s">
        <v>26</v>
      </c>
    </row>
    <row r="22" spans="1:6" s="41" customFormat="1" ht="30">
      <c r="A22" s="34" t="s">
        <v>75</v>
      </c>
      <c r="B22" s="33">
        <v>63073332379</v>
      </c>
      <c r="C22" s="36" t="s">
        <v>5</v>
      </c>
      <c r="D22" s="43">
        <v>757.81</v>
      </c>
      <c r="E22" s="52" t="s">
        <v>26</v>
      </c>
    </row>
    <row r="23" spans="1:6" s="41" customFormat="1" ht="30">
      <c r="A23" s="34" t="s">
        <v>70</v>
      </c>
      <c r="B23" s="33"/>
      <c r="C23" s="36" t="s">
        <v>14</v>
      </c>
      <c r="D23" s="43">
        <v>318.75</v>
      </c>
      <c r="E23" s="52" t="s">
        <v>26</v>
      </c>
    </row>
    <row r="24" spans="1:6" s="41" customFormat="1">
      <c r="A24" s="34" t="s">
        <v>95</v>
      </c>
      <c r="B24" s="33"/>
      <c r="C24" s="36" t="s">
        <v>13</v>
      </c>
      <c r="D24" s="43">
        <v>177.6</v>
      </c>
      <c r="E24" s="52" t="s">
        <v>96</v>
      </c>
    </row>
    <row r="25" spans="1:6">
      <c r="A25" s="38" t="s">
        <v>6</v>
      </c>
      <c r="B25" s="38"/>
      <c r="C25" s="38"/>
      <c r="D25" s="10">
        <f>SUM(D20:D24)</f>
        <v>2183.06</v>
      </c>
      <c r="E25" s="40"/>
    </row>
    <row r="26" spans="1:6">
      <c r="A26" s="17" t="s">
        <v>16</v>
      </c>
      <c r="B26" s="30" t="s">
        <v>33</v>
      </c>
      <c r="C26" s="14" t="s">
        <v>63</v>
      </c>
      <c r="D26" s="22">
        <v>54.92</v>
      </c>
      <c r="E26" s="17" t="s">
        <v>15</v>
      </c>
      <c r="F26" s="3"/>
    </row>
    <row r="27" spans="1:6">
      <c r="A27" s="17" t="s">
        <v>52</v>
      </c>
      <c r="B27" s="30" t="s">
        <v>32</v>
      </c>
      <c r="C27" s="14" t="s">
        <v>5</v>
      </c>
      <c r="D27" s="22">
        <v>19.79</v>
      </c>
      <c r="E27" s="17" t="s">
        <v>15</v>
      </c>
      <c r="F27" s="3"/>
    </row>
    <row r="28" spans="1:6">
      <c r="A28" s="17" t="s">
        <v>17</v>
      </c>
      <c r="B28" s="30" t="s">
        <v>32</v>
      </c>
      <c r="C28" s="14" t="s">
        <v>5</v>
      </c>
      <c r="D28" s="22">
        <v>231.16</v>
      </c>
      <c r="E28" s="17" t="s">
        <v>15</v>
      </c>
      <c r="F28" s="3"/>
    </row>
    <row r="29" spans="1:6">
      <c r="A29" s="17" t="s">
        <v>55</v>
      </c>
      <c r="B29" s="30" t="s">
        <v>56</v>
      </c>
      <c r="C29" s="14" t="s">
        <v>57</v>
      </c>
      <c r="D29" s="22">
        <v>4077.41</v>
      </c>
      <c r="E29" s="17" t="s">
        <v>15</v>
      </c>
      <c r="F29" s="3"/>
    </row>
    <row r="30" spans="1:6">
      <c r="A30" s="17" t="s">
        <v>55</v>
      </c>
      <c r="B30" s="30" t="s">
        <v>56</v>
      </c>
      <c r="C30" s="14" t="s">
        <v>57</v>
      </c>
      <c r="D30" s="22">
        <v>14470.58</v>
      </c>
      <c r="E30" s="17" t="s">
        <v>15</v>
      </c>
      <c r="F30" s="3"/>
    </row>
    <row r="31" spans="1:6">
      <c r="A31" s="17" t="s">
        <v>55</v>
      </c>
      <c r="B31" s="30" t="s">
        <v>56</v>
      </c>
      <c r="C31" s="14" t="s">
        <v>57</v>
      </c>
      <c r="D31" s="22">
        <v>2750</v>
      </c>
      <c r="E31" s="17" t="s">
        <v>15</v>
      </c>
      <c r="F31" s="3"/>
    </row>
    <row r="32" spans="1:6">
      <c r="A32" s="56" t="s">
        <v>6</v>
      </c>
      <c r="B32" s="56"/>
      <c r="C32" s="56"/>
      <c r="D32" s="10">
        <f>SUM(D26:D31)</f>
        <v>21603.86</v>
      </c>
      <c r="E32" s="49"/>
      <c r="F32" s="3"/>
    </row>
    <row r="33" spans="1:6" ht="15" customHeight="1">
      <c r="A33" s="12" t="s">
        <v>18</v>
      </c>
      <c r="B33" s="7">
        <v>67567085531</v>
      </c>
      <c r="C33" s="13" t="s">
        <v>7</v>
      </c>
      <c r="D33" s="8">
        <v>24.89</v>
      </c>
      <c r="E33" s="19" t="s">
        <v>19</v>
      </c>
      <c r="F33" s="3"/>
    </row>
    <row r="34" spans="1:6" ht="15" customHeight="1">
      <c r="A34" s="12" t="s">
        <v>39</v>
      </c>
      <c r="B34" s="16" t="s">
        <v>40</v>
      </c>
      <c r="C34" s="13" t="s">
        <v>7</v>
      </c>
      <c r="D34" s="18">
        <v>50</v>
      </c>
      <c r="E34" s="19" t="s">
        <v>19</v>
      </c>
      <c r="F34" s="3"/>
    </row>
    <row r="35" spans="1:6" ht="15" customHeight="1">
      <c r="A35" s="12" t="s">
        <v>39</v>
      </c>
      <c r="B35" s="16" t="s">
        <v>40</v>
      </c>
      <c r="C35" s="13" t="s">
        <v>7</v>
      </c>
      <c r="D35" s="18">
        <v>33.18</v>
      </c>
      <c r="E35" s="19" t="s">
        <v>19</v>
      </c>
      <c r="F35" s="3"/>
    </row>
    <row r="36" spans="1:6" ht="15" customHeight="1">
      <c r="A36" s="12" t="s">
        <v>39</v>
      </c>
      <c r="B36" s="16" t="s">
        <v>40</v>
      </c>
      <c r="C36" s="13" t="s">
        <v>7</v>
      </c>
      <c r="D36" s="18">
        <v>1962.5</v>
      </c>
      <c r="E36" s="39" t="s">
        <v>19</v>
      </c>
      <c r="F36" s="3"/>
    </row>
    <row r="37" spans="1:6" ht="15" customHeight="1">
      <c r="A37" s="12" t="s">
        <v>83</v>
      </c>
      <c r="B37" s="16" t="s">
        <v>84</v>
      </c>
      <c r="C37" s="13" t="s">
        <v>85</v>
      </c>
      <c r="D37" s="18">
        <v>5919.45</v>
      </c>
      <c r="E37" s="39" t="s">
        <v>19</v>
      </c>
      <c r="F37" s="3"/>
    </row>
    <row r="38" spans="1:6">
      <c r="A38" s="56" t="s">
        <v>6</v>
      </c>
      <c r="B38" s="56"/>
      <c r="C38" s="56"/>
      <c r="D38" s="10">
        <f>SUM(D33:D37)</f>
        <v>7990.02</v>
      </c>
      <c r="E38" s="20"/>
      <c r="F38" s="3"/>
    </row>
    <row r="39" spans="1:6">
      <c r="A39" s="12" t="s">
        <v>20</v>
      </c>
      <c r="B39" s="30" t="s">
        <v>31</v>
      </c>
      <c r="C39" s="14" t="s">
        <v>7</v>
      </c>
      <c r="D39" s="8">
        <v>165.49</v>
      </c>
      <c r="E39" s="21" t="s">
        <v>21</v>
      </c>
      <c r="F39" s="3"/>
    </row>
    <row r="40" spans="1:6">
      <c r="A40" s="12" t="s">
        <v>43</v>
      </c>
      <c r="B40" s="30" t="s">
        <v>44</v>
      </c>
      <c r="C40" s="14" t="s">
        <v>45</v>
      </c>
      <c r="D40" s="18">
        <v>33.619999999999997</v>
      </c>
      <c r="E40" s="23" t="s">
        <v>21</v>
      </c>
      <c r="F40" s="3"/>
    </row>
    <row r="41" spans="1:6">
      <c r="A41" s="12" t="s">
        <v>43</v>
      </c>
      <c r="B41" s="30" t="s">
        <v>44</v>
      </c>
      <c r="C41" s="14" t="s">
        <v>45</v>
      </c>
      <c r="D41" s="18">
        <v>33.619999999999997</v>
      </c>
      <c r="E41" s="23" t="s">
        <v>21</v>
      </c>
      <c r="F41" s="3"/>
    </row>
    <row r="42" spans="1:6">
      <c r="A42" s="12" t="s">
        <v>48</v>
      </c>
      <c r="B42" s="30" t="s">
        <v>49</v>
      </c>
      <c r="C42" s="14" t="s">
        <v>14</v>
      </c>
      <c r="D42" s="18">
        <v>226.96</v>
      </c>
      <c r="E42" s="23" t="s">
        <v>21</v>
      </c>
      <c r="F42" s="3"/>
    </row>
    <row r="43" spans="1:6">
      <c r="A43" s="12" t="s">
        <v>50</v>
      </c>
      <c r="B43" s="30" t="s">
        <v>51</v>
      </c>
      <c r="C43" s="14" t="s">
        <v>46</v>
      </c>
      <c r="D43" s="18">
        <v>372.34</v>
      </c>
      <c r="E43" s="23" t="s">
        <v>21</v>
      </c>
      <c r="F43" s="3"/>
    </row>
    <row r="44" spans="1:6">
      <c r="A44" s="12" t="s">
        <v>99</v>
      </c>
      <c r="B44" s="30" t="s">
        <v>100</v>
      </c>
      <c r="C44" s="14" t="s">
        <v>5</v>
      </c>
      <c r="D44" s="18">
        <v>62.5</v>
      </c>
      <c r="E44" s="23" t="s">
        <v>101</v>
      </c>
      <c r="F44" s="3"/>
    </row>
    <row r="45" spans="1:6">
      <c r="A45" s="56" t="s">
        <v>6</v>
      </c>
      <c r="B45" s="56"/>
      <c r="C45" s="56"/>
      <c r="D45" s="10">
        <f>SUM(D39:D44)</f>
        <v>894.53</v>
      </c>
      <c r="E45" s="20"/>
      <c r="F45" s="3"/>
    </row>
    <row r="46" spans="1:6">
      <c r="A46" s="15" t="s">
        <v>65</v>
      </c>
      <c r="B46" s="16"/>
      <c r="C46" s="13" t="s">
        <v>5</v>
      </c>
      <c r="D46" s="24">
        <v>105.79</v>
      </c>
      <c r="E46" s="54" t="s">
        <v>22</v>
      </c>
    </row>
    <row r="47" spans="1:6">
      <c r="A47" s="15" t="s">
        <v>23</v>
      </c>
      <c r="B47" s="16" t="s">
        <v>29</v>
      </c>
      <c r="C47" s="13" t="s">
        <v>7</v>
      </c>
      <c r="D47" s="24">
        <v>31.54</v>
      </c>
      <c r="E47" s="54" t="s">
        <v>22</v>
      </c>
    </row>
    <row r="48" spans="1:6">
      <c r="A48" s="15" t="s">
        <v>37</v>
      </c>
      <c r="B48" s="16" t="s">
        <v>38</v>
      </c>
      <c r="C48" s="13" t="s">
        <v>5</v>
      </c>
      <c r="D48" s="24">
        <v>194.63</v>
      </c>
      <c r="E48" s="54" t="s">
        <v>22</v>
      </c>
    </row>
    <row r="49" spans="1:5">
      <c r="A49" s="15" t="s">
        <v>88</v>
      </c>
      <c r="B49" s="16" t="s">
        <v>89</v>
      </c>
      <c r="C49" s="13" t="s">
        <v>5</v>
      </c>
      <c r="D49" s="24">
        <v>150</v>
      </c>
      <c r="E49" s="63" t="s">
        <v>22</v>
      </c>
    </row>
    <row r="50" spans="1:5">
      <c r="A50" s="15" t="s">
        <v>76</v>
      </c>
      <c r="B50" s="16" t="s">
        <v>77</v>
      </c>
      <c r="C50" s="13" t="s">
        <v>5</v>
      </c>
      <c r="D50" s="24">
        <v>1.66</v>
      </c>
      <c r="E50" s="63" t="s">
        <v>22</v>
      </c>
    </row>
    <row r="51" spans="1:5">
      <c r="A51" s="15" t="s">
        <v>76</v>
      </c>
      <c r="B51" s="16" t="s">
        <v>77</v>
      </c>
      <c r="C51" s="13" t="s">
        <v>5</v>
      </c>
      <c r="D51" s="24">
        <v>1.66</v>
      </c>
      <c r="E51" s="63" t="s">
        <v>22</v>
      </c>
    </row>
    <row r="52" spans="1:5">
      <c r="A52" s="56" t="s">
        <v>6</v>
      </c>
      <c r="B52" s="56"/>
      <c r="C52" s="56"/>
      <c r="D52" s="10">
        <f>SUM(D46:D51)</f>
        <v>485.28000000000009</v>
      </c>
      <c r="E52" s="20"/>
    </row>
    <row r="53" spans="1:5">
      <c r="A53" s="34" t="s">
        <v>97</v>
      </c>
      <c r="B53" s="33"/>
      <c r="C53" s="36" t="s">
        <v>98</v>
      </c>
      <c r="D53" s="35">
        <v>243.75</v>
      </c>
      <c r="E53" s="55" t="s">
        <v>68</v>
      </c>
    </row>
    <row r="54" spans="1:5">
      <c r="A54" s="17" t="s">
        <v>24</v>
      </c>
      <c r="B54" s="30" t="s">
        <v>30</v>
      </c>
      <c r="C54" s="14" t="s">
        <v>5</v>
      </c>
      <c r="D54" s="9">
        <v>10.62</v>
      </c>
      <c r="E54" s="17" t="s">
        <v>25</v>
      </c>
    </row>
    <row r="55" spans="1:5">
      <c r="A55" s="56" t="s">
        <v>6</v>
      </c>
      <c r="B55" s="56"/>
      <c r="C55" s="56"/>
      <c r="D55" s="10">
        <f>SUM(D53:D54)</f>
        <v>254.37</v>
      </c>
      <c r="E55" s="20"/>
    </row>
    <row r="56" spans="1:5">
      <c r="A56" s="34" t="s">
        <v>35</v>
      </c>
      <c r="B56" s="33">
        <v>52508873833</v>
      </c>
      <c r="C56" s="33" t="s">
        <v>7</v>
      </c>
      <c r="D56" s="35">
        <v>66.8</v>
      </c>
      <c r="E56" s="36" t="s">
        <v>36</v>
      </c>
    </row>
    <row r="57" spans="1:5">
      <c r="A57" s="56" t="s">
        <v>6</v>
      </c>
      <c r="B57" s="56"/>
      <c r="C57" s="56"/>
      <c r="D57" s="10">
        <f>SUM(D56:D56)</f>
        <v>66.8</v>
      </c>
      <c r="E57" s="47"/>
    </row>
    <row r="58" spans="1:5" s="41" customFormat="1" ht="29.25" customHeight="1">
      <c r="A58" s="37" t="s">
        <v>53</v>
      </c>
      <c r="B58" s="33">
        <v>70561444645</v>
      </c>
      <c r="C58" s="33" t="s">
        <v>14</v>
      </c>
      <c r="D58" s="46">
        <v>1115.52</v>
      </c>
      <c r="E58" s="34" t="s">
        <v>54</v>
      </c>
    </row>
    <row r="59" spans="1:5">
      <c r="A59" s="44" t="s">
        <v>42</v>
      </c>
      <c r="B59" s="44"/>
      <c r="C59" s="44"/>
      <c r="D59" s="45">
        <f>SUM(D58:D58)</f>
        <v>1115.52</v>
      </c>
      <c r="E59" s="48"/>
    </row>
    <row r="60" spans="1:5" s="53" customFormat="1">
      <c r="A60" s="34" t="s">
        <v>66</v>
      </c>
      <c r="B60" s="33">
        <v>278260010</v>
      </c>
      <c r="C60" s="36" t="s">
        <v>7</v>
      </c>
      <c r="D60" s="46">
        <v>58.92</v>
      </c>
      <c r="E60" s="42" t="s">
        <v>67</v>
      </c>
    </row>
    <row r="61" spans="1:5" s="53" customFormat="1">
      <c r="A61" s="34" t="s">
        <v>82</v>
      </c>
      <c r="B61" s="36"/>
      <c r="C61" s="36" t="s">
        <v>13</v>
      </c>
      <c r="D61" s="46">
        <v>70</v>
      </c>
      <c r="E61" s="42" t="s">
        <v>73</v>
      </c>
    </row>
    <row r="62" spans="1:5">
      <c r="A62" s="50" t="s">
        <v>42</v>
      </c>
      <c r="B62" s="50"/>
      <c r="C62" s="50"/>
      <c r="D62" s="45">
        <f>SUM(D60:D61)</f>
        <v>128.92000000000002</v>
      </c>
      <c r="E62" s="48"/>
    </row>
    <row r="63" spans="1:5">
      <c r="A63" s="44" t="s">
        <v>42</v>
      </c>
      <c r="B63" s="44"/>
      <c r="C63" s="44"/>
      <c r="D63" s="45">
        <f>SUM(D62+D59+D57+D55+D52+D45+D38+D32+D25+D19)</f>
        <v>55319.229999999996</v>
      </c>
      <c r="E63" s="47"/>
    </row>
    <row r="64" spans="1:5" ht="26.25" customHeight="1">
      <c r="B64" s="6"/>
      <c r="D64" s="31">
        <v>153789.07</v>
      </c>
      <c r="E64" s="32" t="s">
        <v>28</v>
      </c>
    </row>
    <row r="65" spans="4:5">
      <c r="D65" s="25">
        <v>25369.68</v>
      </c>
      <c r="E65" s="26" t="s">
        <v>34</v>
      </c>
    </row>
    <row r="66" spans="4:5" ht="30">
      <c r="D66" s="25">
        <v>2799.77</v>
      </c>
      <c r="E66" s="27" t="s">
        <v>27</v>
      </c>
    </row>
    <row r="67" spans="4:5">
      <c r="D67" s="25">
        <v>122.98</v>
      </c>
      <c r="E67" s="26" t="s">
        <v>64</v>
      </c>
    </row>
    <row r="68" spans="4:5">
      <c r="D68" s="29">
        <f>SUM(D19+D25+D32+D38+D45+D52+D55+D57+D64+D65+D66+D59+D63+D67+D62)</f>
        <v>292719.95999999996</v>
      </c>
      <c r="E68" s="28" t="s">
        <v>102</v>
      </c>
    </row>
    <row r="69" spans="4:5">
      <c r="D69" s="5"/>
    </row>
    <row r="70" spans="4:5">
      <c r="D70" s="5"/>
    </row>
    <row r="71" spans="4:5">
      <c r="D71" s="5"/>
    </row>
    <row r="72" spans="4:5">
      <c r="D72" s="5"/>
    </row>
    <row r="73" spans="4:5">
      <c r="D73" s="5"/>
    </row>
    <row r="74" spans="4:5">
      <c r="D74" s="5"/>
    </row>
    <row r="75" spans="4:5">
      <c r="D75" s="5"/>
    </row>
    <row r="76" spans="4:5">
      <c r="D76" s="5"/>
    </row>
    <row r="77" spans="4:5">
      <c r="D77" s="5"/>
    </row>
  </sheetData>
  <mergeCells count="12">
    <mergeCell ref="A1:B1"/>
    <mergeCell ref="A2:B2"/>
    <mergeCell ref="A4:B4"/>
    <mergeCell ref="A38:C38"/>
    <mergeCell ref="E7:F7"/>
    <mergeCell ref="A6:F6"/>
    <mergeCell ref="A19:C19"/>
    <mergeCell ref="A55:C55"/>
    <mergeCell ref="A57:C57"/>
    <mergeCell ref="A45:C45"/>
    <mergeCell ref="A52:C52"/>
    <mergeCell ref="A32:C3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2025-04-16T09:45:14Z</dcterms:modified>
</cp:coreProperties>
</file>