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/>
  <c r="D57"/>
  <c r="D56"/>
  <c r="D31"/>
  <c r="D24"/>
  <c r="D49"/>
  <c r="D41"/>
  <c r="D19"/>
  <c r="D51"/>
  <c r="D45"/>
  <c r="D53" l="1"/>
  <c r="D35"/>
</calcChain>
</file>

<file path=xl/sharedStrings.xml><?xml version="1.0" encoding="utf-8"?>
<sst xmlns="http://schemas.openxmlformats.org/spreadsheetml/2006/main" count="165" uniqueCount="101">
  <si>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</si>
  <si>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</si>
  <si>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</si>
  <si>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</si>
  <si>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</si>
  <si>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</si>
  <si>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</si>
  <si>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</si>
  <si>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</si>
  <si>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</si>
  <si>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</si>
  <si>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</si>
  <si>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</si>
  <si>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</si>
  <si>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</si>
  <si>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</si>
  <si>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</si>
  <si>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</si>
  <si>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</si>
  <si>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</si>
  <si>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</si>
  <si>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</si>
  <si>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</si>
  <si>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</si>
  <si>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</si>
  <si>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</si>
  <si>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</si>
  <si>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</si>
  <si>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</si>
  <si>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</si>
  <si>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</si>
  <si>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</si>
  <si>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</si>
  <si>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</si>
  <si>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</si>
  <si>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</si>
  <si>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</si>
  <si>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</si>
  <si>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</si>
  <si>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</si>
  <si>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</si>
  <si>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Kaštel Lukšić</t>
  </si>
  <si>
    <t>Ukupno:</t>
  </si>
  <si>
    <t>Marinski Komunalac</t>
  </si>
  <si>
    <t>75030609957</t>
  </si>
  <si>
    <t>Marina</t>
  </si>
  <si>
    <t>Kaštel Štafilić</t>
  </si>
  <si>
    <t>Skripta T.U.O.</t>
  </si>
  <si>
    <t>Grad Kaštela</t>
  </si>
  <si>
    <t>08727843572</t>
  </si>
  <si>
    <t>Zeleno i Modro d.o.o.</t>
  </si>
  <si>
    <t>44813350399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</si>
  <si>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</si>
  <si>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</si>
  <si>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</si>
  <si>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</si>
  <si>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</si>
  <si>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</si>
  <si>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Bobis d.o.o.</t>
  </si>
  <si>
    <t>88148846119</t>
  </si>
  <si>
    <t>Solin</t>
  </si>
  <si>
    <t>3222 Materijal i sirovine</t>
  </si>
  <si>
    <t>Strojo Elektro</t>
  </si>
  <si>
    <t>Velika Gorica</t>
  </si>
  <si>
    <t>Cromatt d.o.o.</t>
  </si>
  <si>
    <t>3121 Ostali rh za zaposlene</t>
  </si>
  <si>
    <t>Udruga lanac kretanja</t>
  </si>
  <si>
    <t>Tommy d.o.o.</t>
  </si>
  <si>
    <t>3293 Reprezentacija</t>
  </si>
  <si>
    <t>3294 Tuzemene članarine</t>
  </si>
  <si>
    <t>3211 Naknada za prijevoz u inozemstvo</t>
  </si>
  <si>
    <t>Sunčana Vura d.o.o.</t>
  </si>
  <si>
    <t>81240702858</t>
  </si>
  <si>
    <t>INFORMACIJE O TROŠENJU SREDSTAVA ZA VELJAČU 2025.GODINE</t>
  </si>
  <si>
    <t>UKUPNO ZA VELJAČU 2025.</t>
  </si>
  <si>
    <t>ADRIATIC d.d.d</t>
  </si>
  <si>
    <t>3292 Premije osiguranja</t>
  </si>
  <si>
    <t>Chemo lux Šarić</t>
  </si>
  <si>
    <t>Društvo energetičara Split</t>
  </si>
  <si>
    <t>3213 Stručno usavršavanje zaposlenika</t>
  </si>
  <si>
    <t>Tehničar-servis</t>
  </si>
  <si>
    <t>Feal Hrvatska d.o.o.</t>
  </si>
  <si>
    <t>00278260010</t>
  </si>
  <si>
    <t>Immotus d.o.o.</t>
  </si>
  <si>
    <t>03992417184</t>
  </si>
  <si>
    <t>Glavina Donja</t>
  </si>
  <si>
    <t>Naklada Slap d.o.o.</t>
  </si>
  <si>
    <t>70108447975</t>
  </si>
  <si>
    <t>Jastrebarsko</t>
  </si>
  <si>
    <t>Adria Screen</t>
  </si>
  <si>
    <t>L.M.D. Travel j.d.o.</t>
  </si>
  <si>
    <t>Makarska</t>
  </si>
  <si>
    <t>Agram life osiguranje</t>
  </si>
  <si>
    <t>3236 Zdravstvene i veterinarske usluge</t>
  </si>
  <si>
    <t>Martić</t>
  </si>
  <si>
    <t>d.o.o.</t>
  </si>
  <si>
    <t>3299 Ostali nespomenuti rh poslovanja</t>
  </si>
  <si>
    <t>HUROŠ</t>
  </si>
  <si>
    <t>Divna d.o.o.</t>
  </si>
  <si>
    <t>67080200094</t>
  </si>
  <si>
    <t>Pula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</si>
</sst>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37" workbookViewId="0">
      <selection activeCell="D61" sqref="D61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7" t="s">
        <v>8</v>
      </c>
      <c r="B1" s="58"/>
      <c r="C1" s="2"/>
      <c r="D1" s="2"/>
      <c r="E1" s="1"/>
    </row>
    <row r="2" spans="1:6" ht="15.75">
      <c r="A2" s="57" t="s">
        <v>9</v>
      </c>
      <c r="B2" s="57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7" t="s">
        <v>11</v>
      </c>
      <c r="B4" s="57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62" t="s">
        <v>73</v>
      </c>
      <c r="B6" s="63"/>
      <c r="C6" s="63"/>
      <c r="D6" s="63"/>
      <c r="E6" s="63"/>
      <c r="F6" s="63"/>
    </row>
    <row r="7" spans="1:6" ht="39" customHeight="1">
      <c r="A7" s="11" t="s">
        <v>0</v>
      </c>
      <c r="B7" s="11" t="s">
        <v>1</v>
      </c>
      <c r="C7" s="11" t="s">
        <v>2</v>
      </c>
      <c r="D7" s="11" t="s">
        <v>4</v>
      </c>
      <c r="E7" s="60" t="s">
        <v>3</v>
      </c>
      <c r="F7" s="61"/>
    </row>
    <row r="8" spans="1:6" ht="16.5" customHeight="1">
      <c r="A8" s="12" t="s">
        <v>47</v>
      </c>
      <c r="B8" s="16"/>
      <c r="C8" s="13" t="s">
        <v>46</v>
      </c>
      <c r="D8" s="18">
        <v>98.19</v>
      </c>
      <c r="E8" s="19" t="s">
        <v>12</v>
      </c>
    </row>
    <row r="9" spans="1:6" ht="15.75" customHeight="1">
      <c r="A9" s="12" t="s">
        <v>80</v>
      </c>
      <c r="B9" s="16"/>
      <c r="C9" s="13" t="s">
        <v>14</v>
      </c>
      <c r="D9" s="18">
        <v>137.5</v>
      </c>
      <c r="E9" s="19" t="s">
        <v>12</v>
      </c>
    </row>
    <row r="10" spans="1:6" ht="15.75" customHeight="1">
      <c r="A10" s="12" t="s">
        <v>67</v>
      </c>
      <c r="B10" s="16" t="s">
        <v>82</v>
      </c>
      <c r="C10" s="13" t="s">
        <v>7</v>
      </c>
      <c r="D10" s="18">
        <v>6.25</v>
      </c>
      <c r="E10" s="19" t="s">
        <v>12</v>
      </c>
    </row>
    <row r="11" spans="1:6" ht="15.75" customHeight="1">
      <c r="A11" s="12" t="s">
        <v>89</v>
      </c>
      <c r="B11" s="16"/>
      <c r="C11" s="13" t="s">
        <v>13</v>
      </c>
      <c r="D11" s="18">
        <v>22.5</v>
      </c>
      <c r="E11" s="19" t="s">
        <v>12</v>
      </c>
    </row>
    <row r="12" spans="1:6" ht="15.75" customHeight="1">
      <c r="A12" s="12" t="s">
        <v>98</v>
      </c>
      <c r="B12" s="16" t="s">
        <v>99</v>
      </c>
      <c r="C12" s="13" t="s">
        <v>100</v>
      </c>
      <c r="D12" s="18">
        <v>128.05000000000001</v>
      </c>
      <c r="E12" s="19" t="s">
        <v>12</v>
      </c>
    </row>
    <row r="13" spans="1:6" ht="15.75" customHeight="1">
      <c r="A13" s="12" t="s">
        <v>86</v>
      </c>
      <c r="B13" s="16" t="s">
        <v>87</v>
      </c>
      <c r="C13" s="13" t="s">
        <v>88</v>
      </c>
      <c r="D13" s="18">
        <v>221.19</v>
      </c>
      <c r="E13" s="19" t="s">
        <v>12</v>
      </c>
    </row>
    <row r="14" spans="1:6" ht="16.5" customHeight="1">
      <c r="A14" s="12" t="s">
        <v>58</v>
      </c>
      <c r="B14" s="16" t="s">
        <v>59</v>
      </c>
      <c r="C14" s="13" t="s">
        <v>60</v>
      </c>
      <c r="D14" s="18">
        <v>159</v>
      </c>
      <c r="E14" s="19" t="s">
        <v>61</v>
      </c>
    </row>
    <row r="15" spans="1:6" ht="15" customHeight="1">
      <c r="A15" s="12" t="s">
        <v>58</v>
      </c>
      <c r="B15" s="16" t="s">
        <v>59</v>
      </c>
      <c r="C15" s="13" t="s">
        <v>60</v>
      </c>
      <c r="D15" s="18">
        <v>13354.63</v>
      </c>
      <c r="E15" s="19" t="s">
        <v>61</v>
      </c>
    </row>
    <row r="16" spans="1:6" ht="14.25" customHeight="1">
      <c r="A16" s="12" t="s">
        <v>78</v>
      </c>
      <c r="B16" s="16"/>
      <c r="C16" s="13" t="s">
        <v>7</v>
      </c>
      <c r="D16" s="18">
        <v>332.5</v>
      </c>
      <c r="E16" s="39" t="s">
        <v>79</v>
      </c>
    </row>
    <row r="17" spans="1:6" ht="15" customHeight="1">
      <c r="A17" s="51" t="s">
        <v>83</v>
      </c>
      <c r="B17" s="16" t="s">
        <v>84</v>
      </c>
      <c r="C17" s="13" t="s">
        <v>85</v>
      </c>
      <c r="D17" s="18">
        <v>468.75</v>
      </c>
      <c r="E17" s="39" t="s">
        <v>61</v>
      </c>
    </row>
    <row r="18" spans="1:6" ht="15" customHeight="1">
      <c r="A18" s="51" t="s">
        <v>71</v>
      </c>
      <c r="B18" s="16" t="s">
        <v>72</v>
      </c>
      <c r="C18" s="13" t="s">
        <v>5</v>
      </c>
      <c r="D18" s="18">
        <v>424</v>
      </c>
      <c r="E18" s="39" t="s">
        <v>70</v>
      </c>
    </row>
    <row r="19" spans="1:6">
      <c r="A19" s="59" t="s">
        <v>6</v>
      </c>
      <c r="B19" s="59"/>
      <c r="C19" s="59"/>
      <c r="D19" s="10">
        <f>SUM(D8:D18)</f>
        <v>15352.56</v>
      </c>
      <c r="E19" s="20"/>
    </row>
    <row r="20" spans="1:6" s="41" customFormat="1" ht="30" customHeight="1">
      <c r="A20" s="34" t="s">
        <v>62</v>
      </c>
      <c r="B20" s="33">
        <v>4441432994</v>
      </c>
      <c r="C20" s="36" t="s">
        <v>41</v>
      </c>
      <c r="D20" s="43">
        <v>185.4</v>
      </c>
      <c r="E20" s="52" t="s">
        <v>26</v>
      </c>
    </row>
    <row r="21" spans="1:6" s="41" customFormat="1" ht="30">
      <c r="A21" s="34" t="s">
        <v>64</v>
      </c>
      <c r="B21" s="33">
        <v>12840010885</v>
      </c>
      <c r="C21" s="36" t="s">
        <v>13</v>
      </c>
      <c r="D21" s="43">
        <v>55.25</v>
      </c>
      <c r="E21" s="52" t="s">
        <v>26</v>
      </c>
    </row>
    <row r="22" spans="1:6" s="41" customFormat="1" ht="30">
      <c r="A22" s="34" t="s">
        <v>77</v>
      </c>
      <c r="B22" s="33"/>
      <c r="C22" s="36" t="s">
        <v>46</v>
      </c>
      <c r="D22" s="43">
        <v>49.85</v>
      </c>
      <c r="E22" s="52" t="s">
        <v>26</v>
      </c>
    </row>
    <row r="23" spans="1:6" s="41" customFormat="1" ht="30">
      <c r="A23" s="34" t="s">
        <v>81</v>
      </c>
      <c r="B23" s="33">
        <v>39824206096</v>
      </c>
      <c r="C23" s="36" t="s">
        <v>5</v>
      </c>
      <c r="D23" s="43">
        <v>4669</v>
      </c>
      <c r="E23" s="52" t="s">
        <v>26</v>
      </c>
    </row>
    <row r="24" spans="1:6">
      <c r="A24" s="38" t="s">
        <v>6</v>
      </c>
      <c r="B24" s="38"/>
      <c r="C24" s="38"/>
      <c r="D24" s="10">
        <f>SUM(D20:D23)</f>
        <v>4959.5</v>
      </c>
      <c r="E24" s="40"/>
    </row>
    <row r="25" spans="1:6">
      <c r="A25" s="17" t="s">
        <v>16</v>
      </c>
      <c r="B25" s="30" t="s">
        <v>33</v>
      </c>
      <c r="C25" s="14" t="s">
        <v>63</v>
      </c>
      <c r="D25" s="22">
        <v>54.59</v>
      </c>
      <c r="E25" s="17" t="s">
        <v>15</v>
      </c>
      <c r="F25" s="3"/>
    </row>
    <row r="26" spans="1:6">
      <c r="A26" s="17" t="s">
        <v>52</v>
      </c>
      <c r="B26" s="30" t="s">
        <v>32</v>
      </c>
      <c r="C26" s="14" t="s">
        <v>5</v>
      </c>
      <c r="D26" s="22">
        <v>19.739999999999998</v>
      </c>
      <c r="E26" s="17" t="s">
        <v>15</v>
      </c>
      <c r="F26" s="3"/>
    </row>
    <row r="27" spans="1:6">
      <c r="A27" s="17" t="s">
        <v>17</v>
      </c>
      <c r="B27" s="30" t="s">
        <v>32</v>
      </c>
      <c r="C27" s="14" t="s">
        <v>5</v>
      </c>
      <c r="D27" s="22">
        <v>230</v>
      </c>
      <c r="E27" s="17" t="s">
        <v>15</v>
      </c>
      <c r="F27" s="3"/>
    </row>
    <row r="28" spans="1:6">
      <c r="A28" s="17" t="s">
        <v>55</v>
      </c>
      <c r="B28" s="30" t="s">
        <v>56</v>
      </c>
      <c r="C28" s="14" t="s">
        <v>57</v>
      </c>
      <c r="D28" s="22">
        <v>10336.129999999999</v>
      </c>
      <c r="E28" s="17" t="s">
        <v>15</v>
      </c>
      <c r="F28" s="3"/>
    </row>
    <row r="29" spans="1:6">
      <c r="A29" s="17" t="s">
        <v>55</v>
      </c>
      <c r="B29" s="30" t="s">
        <v>56</v>
      </c>
      <c r="C29" s="14" t="s">
        <v>57</v>
      </c>
      <c r="D29" s="22">
        <v>2912.44</v>
      </c>
      <c r="E29" s="17" t="s">
        <v>15</v>
      </c>
      <c r="F29" s="3"/>
    </row>
    <row r="30" spans="1:6">
      <c r="A30" s="17" t="s">
        <v>90</v>
      </c>
      <c r="B30" s="30"/>
      <c r="C30" s="14" t="s">
        <v>91</v>
      </c>
      <c r="D30" s="22">
        <v>2600</v>
      </c>
      <c r="E30" s="17" t="s">
        <v>15</v>
      </c>
      <c r="F30" s="3"/>
    </row>
    <row r="31" spans="1:6">
      <c r="A31" s="59" t="s">
        <v>6</v>
      </c>
      <c r="B31" s="59"/>
      <c r="C31" s="59"/>
      <c r="D31" s="10">
        <f>SUM(D25:D30)</f>
        <v>16152.9</v>
      </c>
      <c r="E31" s="49"/>
      <c r="F31" s="3"/>
    </row>
    <row r="32" spans="1:6" ht="15" customHeight="1">
      <c r="A32" s="12" t="s">
        <v>18</v>
      </c>
      <c r="B32" s="7">
        <v>67567085531</v>
      </c>
      <c r="C32" s="13" t="s">
        <v>7</v>
      </c>
      <c r="D32" s="8">
        <v>24.89</v>
      </c>
      <c r="E32" s="19" t="s">
        <v>19</v>
      </c>
      <c r="F32" s="3"/>
    </row>
    <row r="33" spans="1:6" ht="15" customHeight="1">
      <c r="A33" s="12" t="s">
        <v>39</v>
      </c>
      <c r="B33" s="16" t="s">
        <v>40</v>
      </c>
      <c r="C33" s="13" t="s">
        <v>7</v>
      </c>
      <c r="D33" s="18">
        <v>50</v>
      </c>
      <c r="E33" s="19" t="s">
        <v>19</v>
      </c>
      <c r="F33" s="3"/>
    </row>
    <row r="34" spans="1:6" ht="15" customHeight="1">
      <c r="A34" s="12" t="s">
        <v>39</v>
      </c>
      <c r="B34" s="16" t="s">
        <v>40</v>
      </c>
      <c r="C34" s="13" t="s">
        <v>7</v>
      </c>
      <c r="D34" s="18">
        <v>33.18</v>
      </c>
      <c r="E34" s="19" t="s">
        <v>19</v>
      </c>
      <c r="F34" s="3"/>
    </row>
    <row r="35" spans="1:6">
      <c r="A35" s="59" t="s">
        <v>6</v>
      </c>
      <c r="B35" s="59"/>
      <c r="C35" s="59"/>
      <c r="D35" s="10">
        <f>SUM(D32:D34)</f>
        <v>108.07</v>
      </c>
      <c r="E35" s="20"/>
      <c r="F35" s="3"/>
    </row>
    <row r="36" spans="1:6">
      <c r="A36" s="12" t="s">
        <v>20</v>
      </c>
      <c r="B36" s="30" t="s">
        <v>31</v>
      </c>
      <c r="C36" s="14" t="s">
        <v>7</v>
      </c>
      <c r="D36" s="8">
        <v>204.01</v>
      </c>
      <c r="E36" s="21" t="s">
        <v>21</v>
      </c>
      <c r="F36" s="3"/>
    </row>
    <row r="37" spans="1:6">
      <c r="A37" s="12" t="s">
        <v>43</v>
      </c>
      <c r="B37" s="30" t="s">
        <v>44</v>
      </c>
      <c r="C37" s="14" t="s">
        <v>45</v>
      </c>
      <c r="D37" s="18">
        <v>24</v>
      </c>
      <c r="E37" s="23" t="s">
        <v>21</v>
      </c>
      <c r="F37" s="3"/>
    </row>
    <row r="38" spans="1:6">
      <c r="A38" s="12" t="s">
        <v>48</v>
      </c>
      <c r="B38" s="30" t="s">
        <v>49</v>
      </c>
      <c r="C38" s="14" t="s">
        <v>14</v>
      </c>
      <c r="D38" s="18">
        <v>226.96</v>
      </c>
      <c r="E38" s="23" t="s">
        <v>21</v>
      </c>
      <c r="F38" s="3"/>
    </row>
    <row r="39" spans="1:6">
      <c r="A39" s="12" t="s">
        <v>50</v>
      </c>
      <c r="B39" s="30" t="s">
        <v>51</v>
      </c>
      <c r="C39" s="14" t="s">
        <v>46</v>
      </c>
      <c r="D39" s="18">
        <v>290.3</v>
      </c>
      <c r="E39" s="23" t="s">
        <v>21</v>
      </c>
      <c r="F39" s="3"/>
    </row>
    <row r="40" spans="1:6">
      <c r="A40" s="12" t="s">
        <v>92</v>
      </c>
      <c r="B40" s="30"/>
      <c r="C40" s="14" t="s">
        <v>5</v>
      </c>
      <c r="D40" s="18">
        <v>3981.75</v>
      </c>
      <c r="E40" s="23" t="s">
        <v>93</v>
      </c>
      <c r="F40" s="3"/>
    </row>
    <row r="41" spans="1:6">
      <c r="A41" s="59" t="s">
        <v>6</v>
      </c>
      <c r="B41" s="59"/>
      <c r="C41" s="59"/>
      <c r="D41" s="10">
        <f>SUM(D36:D40)</f>
        <v>4727.0200000000004</v>
      </c>
      <c r="E41" s="20"/>
      <c r="F41" s="3"/>
    </row>
    <row r="42" spans="1:6">
      <c r="A42" s="15" t="s">
        <v>66</v>
      </c>
      <c r="B42" s="16"/>
      <c r="C42" s="13" t="s">
        <v>5</v>
      </c>
      <c r="D42" s="24">
        <v>105.79</v>
      </c>
      <c r="E42" s="54" t="s">
        <v>22</v>
      </c>
    </row>
    <row r="43" spans="1:6">
      <c r="A43" s="15" t="s">
        <v>23</v>
      </c>
      <c r="B43" s="16" t="s">
        <v>29</v>
      </c>
      <c r="C43" s="13" t="s">
        <v>7</v>
      </c>
      <c r="D43" s="24">
        <v>31.54</v>
      </c>
      <c r="E43" s="54" t="s">
        <v>22</v>
      </c>
    </row>
    <row r="44" spans="1:6">
      <c r="A44" s="15" t="s">
        <v>37</v>
      </c>
      <c r="B44" s="16" t="s">
        <v>38</v>
      </c>
      <c r="C44" s="13" t="s">
        <v>5</v>
      </c>
      <c r="D44" s="24">
        <v>194.63</v>
      </c>
      <c r="E44" s="54" t="s">
        <v>22</v>
      </c>
    </row>
    <row r="45" spans="1:6">
      <c r="A45" s="59" t="s">
        <v>6</v>
      </c>
      <c r="B45" s="59"/>
      <c r="C45" s="59"/>
      <c r="D45" s="10">
        <f>SUM(D42:D44)</f>
        <v>331.96000000000004</v>
      </c>
      <c r="E45" s="20"/>
    </row>
    <row r="46" spans="1:6">
      <c r="A46" s="37" t="s">
        <v>75</v>
      </c>
      <c r="B46" s="33">
        <v>94472454976</v>
      </c>
      <c r="C46" s="33" t="s">
        <v>7</v>
      </c>
      <c r="D46" s="35">
        <v>121.84</v>
      </c>
      <c r="E46" s="56" t="s">
        <v>76</v>
      </c>
    </row>
    <row r="47" spans="1:6">
      <c r="A47" s="17" t="s">
        <v>24</v>
      </c>
      <c r="B47" s="30" t="s">
        <v>30</v>
      </c>
      <c r="C47" s="14" t="s">
        <v>5</v>
      </c>
      <c r="D47" s="9">
        <v>10.62</v>
      </c>
      <c r="E47" s="17" t="s">
        <v>25</v>
      </c>
    </row>
    <row r="48" spans="1:6">
      <c r="A48" s="17" t="s">
        <v>97</v>
      </c>
      <c r="B48" s="30"/>
      <c r="C48" s="14" t="s">
        <v>5</v>
      </c>
      <c r="D48" s="22">
        <v>70</v>
      </c>
      <c r="E48" s="55" t="s">
        <v>69</v>
      </c>
    </row>
    <row r="49" spans="1:5">
      <c r="A49" s="59" t="s">
        <v>6</v>
      </c>
      <c r="B49" s="59"/>
      <c r="C49" s="59"/>
      <c r="D49" s="10">
        <f>SUM(D46:D48)</f>
        <v>202.46</v>
      </c>
      <c r="E49" s="20"/>
    </row>
    <row r="50" spans="1:5">
      <c r="A50" s="34" t="s">
        <v>35</v>
      </c>
      <c r="B50" s="33">
        <v>52508873833</v>
      </c>
      <c r="C50" s="33" t="s">
        <v>7</v>
      </c>
      <c r="D50" s="35">
        <v>62.82</v>
      </c>
      <c r="E50" s="36" t="s">
        <v>36</v>
      </c>
    </row>
    <row r="51" spans="1:5">
      <c r="A51" s="59" t="s">
        <v>6</v>
      </c>
      <c r="B51" s="59"/>
      <c r="C51" s="59"/>
      <c r="D51" s="10">
        <f>SUM(D50:D50)</f>
        <v>62.82</v>
      </c>
      <c r="E51" s="47"/>
    </row>
    <row r="52" spans="1:5" s="41" customFormat="1" ht="29.25" customHeight="1">
      <c r="A52" s="37" t="s">
        <v>53</v>
      </c>
      <c r="B52" s="33">
        <v>70561444645</v>
      </c>
      <c r="C52" s="33" t="s">
        <v>14</v>
      </c>
      <c r="D52" s="46">
        <v>637.44000000000005</v>
      </c>
      <c r="E52" s="34" t="s">
        <v>54</v>
      </c>
    </row>
    <row r="53" spans="1:5">
      <c r="A53" s="44" t="s">
        <v>42</v>
      </c>
      <c r="B53" s="44"/>
      <c r="C53" s="44"/>
      <c r="D53" s="45">
        <f>SUM(D52:D52)</f>
        <v>637.44000000000005</v>
      </c>
      <c r="E53" s="48"/>
    </row>
    <row r="54" spans="1:5" s="53" customFormat="1">
      <c r="A54" s="34" t="s">
        <v>67</v>
      </c>
      <c r="B54" s="33">
        <v>278260010</v>
      </c>
      <c r="C54" s="36" t="s">
        <v>7</v>
      </c>
      <c r="D54" s="46">
        <v>43.63</v>
      </c>
      <c r="E54" s="42" t="s">
        <v>68</v>
      </c>
    </row>
    <row r="55" spans="1:5" s="53" customFormat="1">
      <c r="A55" s="34" t="s">
        <v>94</v>
      </c>
      <c r="B55" s="36" t="s">
        <v>95</v>
      </c>
      <c r="C55" s="36" t="s">
        <v>63</v>
      </c>
      <c r="D55" s="46">
        <v>44.78</v>
      </c>
      <c r="E55" s="42" t="s">
        <v>96</v>
      </c>
    </row>
    <row r="56" spans="1:5">
      <c r="A56" s="50" t="s">
        <v>42</v>
      </c>
      <c r="B56" s="50"/>
      <c r="C56" s="50"/>
      <c r="D56" s="45">
        <f>SUM(D54:D55)</f>
        <v>88.41</v>
      </c>
      <c r="E56" s="48"/>
    </row>
    <row r="57" spans="1:5">
      <c r="A57" s="44" t="s">
        <v>42</v>
      </c>
      <c r="B57" s="44"/>
      <c r="C57" s="44"/>
      <c r="D57" s="45">
        <f>SUM(D56+D53+D51+D49+D45+D41+D35+D31+D24+D19)</f>
        <v>42623.14</v>
      </c>
      <c r="E57" s="47"/>
    </row>
    <row r="58" spans="1:5" ht="26.25" customHeight="1">
      <c r="B58" s="6"/>
      <c r="D58" s="31">
        <v>153724.12</v>
      </c>
      <c r="E58" s="32" t="s">
        <v>28</v>
      </c>
    </row>
    <row r="59" spans="1:5">
      <c r="D59" s="25">
        <v>25364.47</v>
      </c>
      <c r="E59" s="26" t="s">
        <v>34</v>
      </c>
    </row>
    <row r="60" spans="1:5" ht="30">
      <c r="D60" s="25">
        <v>2799.77</v>
      </c>
      <c r="E60" s="27" t="s">
        <v>27</v>
      </c>
    </row>
    <row r="61" spans="1:5">
      <c r="D61" s="25">
        <v>122.98</v>
      </c>
      <c r="E61" s="26" t="s">
        <v>65</v>
      </c>
    </row>
    <row r="62" spans="1:5">
      <c r="D62" s="29">
        <f>SUM(D19+D24+D31+D35+D41+D45+D49+D51+D58+D59+D60+D53+D57+D61+D56)</f>
        <v>267257.61999999994</v>
      </c>
      <c r="E62" s="28" t="s">
        <v>74</v>
      </c>
    </row>
    <row r="63" spans="1:5">
      <c r="D63" s="5"/>
    </row>
    <row r="64" spans="1:5">
      <c r="D64" s="5"/>
    </row>
    <row r="65" spans="4:4">
      <c r="D65" s="5"/>
    </row>
    <row r="66" spans="4:4">
      <c r="D66" s="5"/>
    </row>
    <row r="67" spans="4:4">
      <c r="D67" s="5"/>
    </row>
    <row r="68" spans="4:4">
      <c r="D68" s="5"/>
    </row>
    <row r="69" spans="4:4">
      <c r="D69" s="5"/>
    </row>
    <row r="70" spans="4:4">
      <c r="D70" s="5"/>
    </row>
    <row r="71" spans="4:4">
      <c r="D71" s="5"/>
    </row>
  </sheetData>
  <mergeCells count="12">
    <mergeCell ref="A49:C49"/>
    <mergeCell ref="A51:C51"/>
    <mergeCell ref="A41:C41"/>
    <mergeCell ref="A45:C45"/>
    <mergeCell ref="A31:C31"/>
    <mergeCell ref="A1:B1"/>
    <mergeCell ref="A2:B2"/>
    <mergeCell ref="A4:B4"/>
    <mergeCell ref="A35:C35"/>
    <mergeCell ref="E7:F7"/>
    <mergeCell ref="A6:F6"/>
    <mergeCell ref="A19:C1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2025-03-18T12:55:55Z</dcterms:modified>
</cp:coreProperties>
</file>