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/>
  <c r="D49"/>
  <c r="D46"/>
  <c r="D30"/>
  <c r="D52"/>
  <c r="D34"/>
  <c r="D15"/>
  <c r="D9"/>
  <c r="D25"/>
  <c r="D13"/>
  <c r="D39"/>
  <c r="D11"/>
  <c r="D21"/>
  <c r="D44"/>
  <c r="D41"/>
</calcChain>
</file>

<file path=xl/sharedStrings.xml><?xml version="1.0" encoding="utf-8"?>
<sst xmlns="http://schemas.openxmlformats.org/spreadsheetml/2006/main" count="141" uniqueCount="81">
  <si>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</si>
  <si>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</si>
  <si>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</si>
  <si>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</si>
  <si>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</si>
  <si>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</si>
  <si>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</si>
  <si>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</si>
  <si>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</si>
  <si>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</si>
  <si>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</si>
  <si>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</si>
  <si>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</si>
  <si>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</si>
  <si>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</si>
  <si>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Lone d.o.o.</t>
  </si>
  <si>
    <t>Vrlika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</si>
  <si>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</si>
  <si>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</si>
  <si>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</si>
  <si>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</si>
  <si>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</si>
  <si>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</si>
  <si>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</si>
  <si>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Zeleno i Modro d.o.o.</t>
  </si>
  <si>
    <t>Grad Kaštela</t>
  </si>
  <si>
    <t>TechFuturo Innovation j.d.o.</t>
  </si>
  <si>
    <t>3237 Intelektualne i osobne usluge</t>
  </si>
  <si>
    <t>Fina</t>
  </si>
  <si>
    <t>3238 Računalne usluge</t>
  </si>
  <si>
    <t>Tools4schools d.o.o.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</si>
  <si>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</si>
  <si>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</si>
  <si>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</si>
  <si>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</si>
  <si>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</si>
  <si>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</si>
  <si>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</si>
  <si>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</si>
  <si>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17847110267</t>
  </si>
  <si>
    <t>00512645870</t>
  </si>
  <si>
    <t>56826138353</t>
  </si>
  <si>
    <t>81793146560</t>
  </si>
  <si>
    <t>08727843572</t>
  </si>
  <si>
    <t>30103042616</t>
  </si>
  <si>
    <t>87311810356</t>
  </si>
  <si>
    <t>85821130368</t>
  </si>
  <si>
    <t>44813350399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</si>
  <si>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</si>
  <si>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</si>
  <si>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</si>
  <si>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</si>
  <si>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</si>
  <si>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</si>
  <si>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</si>
  <si>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3222 Materijal i sirovine</t>
  </si>
  <si>
    <t>Hep Opskrba d.o.o.</t>
  </si>
  <si>
    <t>63073332379</t>
  </si>
  <si>
    <t>3223 Energija</t>
  </si>
  <si>
    <t>Bon.ton d.o.o.</t>
  </si>
  <si>
    <t>52931027628</t>
  </si>
  <si>
    <t>Kaštel Lukšić</t>
  </si>
  <si>
    <t>Ukupno:</t>
  </si>
  <si>
    <t>Parchy, obrta za usluge i trg.</t>
  </si>
  <si>
    <t>4227 Uređaji,strojevi i oprema za ostale namjene</t>
  </si>
  <si>
    <t>3299 Ostali nespomenuti rh poslovanja</t>
  </si>
  <si>
    <t>Velika Gorica</t>
  </si>
  <si>
    <t>INFORMACIJE O TROŠENJU SREDSTAVA ZA SRPANJ 2024.GODINE</t>
  </si>
  <si>
    <t>3434 Ostali nespomenuti financijski rashodi</t>
  </si>
  <si>
    <t>Narodne novine</t>
  </si>
  <si>
    <t>64546066176</t>
  </si>
  <si>
    <t>Feal Hrvatska d.o.o.</t>
  </si>
  <si>
    <t>39824206096</t>
  </si>
  <si>
    <t>Instar center d.o.o.</t>
  </si>
  <si>
    <t>Hrvatsko debatno društvo</t>
  </si>
  <si>
    <t>Cian d.o.o.</t>
  </si>
  <si>
    <t>04201603871</t>
  </si>
  <si>
    <t>Tommy d.o.o.</t>
  </si>
  <si>
    <t>Restoran caffe bar Ino</t>
  </si>
  <si>
    <t>3293 Reprezentacija</t>
  </si>
  <si>
    <t>UKUPNO ZA SRPANJ 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</si>
</sst>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0" fillId="2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0" fillId="0" borderId="4" xfId="0" applyBorder="1" applyAlignment="1">
      <alignment horizontal="left" vertical="center"/>
    </xf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0" fillId="0" borderId="4" xfId="0" applyBorder="1" applyAlignment="1">
      <alignment horizontal="left" wrapText="1"/>
    </xf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" fontId="1" fillId="4" borderId="6" xfId="0" applyNumberFormat="1" applyFont="1" applyFill="1" applyBorder="1"/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activeCell="D54" sqref="D54"/>
    </sheetView>
  </sheetViews>
  <sheetFormatPr defaultRowHeight="15"/>
  <cols>
    <col min="1" max="1" width="25.285156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7" t="s">
        <v>8</v>
      </c>
      <c r="B1" s="58"/>
      <c r="C1" s="2"/>
      <c r="D1" s="2"/>
      <c r="E1" s="1"/>
    </row>
    <row r="2" spans="1:6" ht="15.75">
      <c r="A2" s="57" t="s">
        <v>9</v>
      </c>
      <c r="B2" s="57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7" t="s">
        <v>11</v>
      </c>
      <c r="B4" s="57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61" t="s">
        <v>67</v>
      </c>
      <c r="B6" s="62"/>
      <c r="C6" s="62"/>
      <c r="D6" s="62"/>
      <c r="E6" s="62"/>
      <c r="F6" s="62"/>
    </row>
    <row r="7" spans="1:6" ht="39" customHeight="1">
      <c r="A7" s="12" t="s">
        <v>0</v>
      </c>
      <c r="B7" s="12" t="s">
        <v>1</v>
      </c>
      <c r="C7" s="12" t="s">
        <v>2</v>
      </c>
      <c r="D7" s="12" t="s">
        <v>4</v>
      </c>
      <c r="E7" s="59" t="s">
        <v>3</v>
      </c>
      <c r="F7" s="60"/>
    </row>
    <row r="8" spans="1:6" ht="14.25" customHeight="1">
      <c r="A8" s="14" t="s">
        <v>59</v>
      </c>
      <c r="B8" s="18" t="s">
        <v>60</v>
      </c>
      <c r="C8" s="15" t="s">
        <v>5</v>
      </c>
      <c r="D8" s="20">
        <v>1555.9</v>
      </c>
      <c r="E8" s="44" t="s">
        <v>12</v>
      </c>
    </row>
    <row r="9" spans="1:6">
      <c r="A9" s="56" t="s">
        <v>6</v>
      </c>
      <c r="B9" s="56"/>
      <c r="C9" s="56"/>
      <c r="D9" s="10">
        <f>D8</f>
        <v>1555.9</v>
      </c>
      <c r="E9" s="23"/>
    </row>
    <row r="10" spans="1:6" s="46" customFormat="1">
      <c r="A10" s="38" t="s">
        <v>77</v>
      </c>
      <c r="B10" s="41">
        <v>278260010</v>
      </c>
      <c r="C10" s="40" t="s">
        <v>7</v>
      </c>
      <c r="D10" s="48">
        <v>146.82</v>
      </c>
      <c r="E10" s="47" t="s">
        <v>55</v>
      </c>
    </row>
    <row r="11" spans="1:6">
      <c r="A11" s="43" t="s">
        <v>6</v>
      </c>
      <c r="B11" s="43"/>
      <c r="C11" s="43"/>
      <c r="D11" s="10">
        <f>SUM(D10:D10)</f>
        <v>146.82</v>
      </c>
      <c r="E11" s="45"/>
    </row>
    <row r="12" spans="1:6" ht="12.75" customHeight="1">
      <c r="A12" s="19" t="s">
        <v>56</v>
      </c>
      <c r="B12" s="34" t="s">
        <v>57</v>
      </c>
      <c r="C12" s="16" t="s">
        <v>7</v>
      </c>
      <c r="D12" s="9">
        <v>866.85</v>
      </c>
      <c r="E12" s="19" t="s">
        <v>58</v>
      </c>
    </row>
    <row r="13" spans="1:6">
      <c r="A13" s="56" t="s">
        <v>6</v>
      </c>
      <c r="B13" s="56"/>
      <c r="C13" s="56"/>
      <c r="D13" s="10">
        <f>SUM(D12:D12)</f>
        <v>866.85</v>
      </c>
      <c r="E13" s="23"/>
    </row>
    <row r="14" spans="1:6" ht="29.25" customHeight="1">
      <c r="A14" s="17" t="s">
        <v>71</v>
      </c>
      <c r="B14" s="18" t="s">
        <v>72</v>
      </c>
      <c r="C14" s="15" t="s">
        <v>5</v>
      </c>
      <c r="D14" s="13">
        <v>13144.01</v>
      </c>
      <c r="E14" s="49" t="s">
        <v>34</v>
      </c>
      <c r="F14" s="3"/>
    </row>
    <row r="15" spans="1:6">
      <c r="A15" s="56" t="s">
        <v>6</v>
      </c>
      <c r="B15" s="56"/>
      <c r="C15" s="56"/>
      <c r="D15" s="10">
        <f>D14</f>
        <v>13144.01</v>
      </c>
      <c r="E15" s="11"/>
      <c r="F15" s="3"/>
    </row>
    <row r="16" spans="1:6">
      <c r="A16" s="19" t="s">
        <v>15</v>
      </c>
      <c r="B16" s="34" t="s">
        <v>40</v>
      </c>
      <c r="C16" s="16" t="s">
        <v>16</v>
      </c>
      <c r="D16" s="9">
        <v>666.75</v>
      </c>
      <c r="E16" s="19" t="s">
        <v>17</v>
      </c>
      <c r="F16" s="3"/>
    </row>
    <row r="17" spans="1:6">
      <c r="A17" s="19" t="s">
        <v>15</v>
      </c>
      <c r="B17" s="34" t="s">
        <v>40</v>
      </c>
      <c r="C17" s="16" t="s">
        <v>16</v>
      </c>
      <c r="D17" s="25">
        <v>194.41</v>
      </c>
      <c r="E17" s="19" t="s">
        <v>17</v>
      </c>
      <c r="F17" s="3"/>
    </row>
    <row r="18" spans="1:6">
      <c r="A18" s="19" t="s">
        <v>18</v>
      </c>
      <c r="B18" s="34" t="s">
        <v>45</v>
      </c>
      <c r="C18" s="16" t="s">
        <v>7</v>
      </c>
      <c r="D18" s="25">
        <v>98.04</v>
      </c>
      <c r="E18" s="19" t="s">
        <v>17</v>
      </c>
      <c r="F18" s="3"/>
    </row>
    <row r="19" spans="1:6">
      <c r="A19" s="19" t="s">
        <v>19</v>
      </c>
      <c r="B19" s="34" t="s">
        <v>42</v>
      </c>
      <c r="C19" s="16" t="s">
        <v>5</v>
      </c>
      <c r="D19" s="25">
        <v>230</v>
      </c>
      <c r="E19" s="19" t="s">
        <v>17</v>
      </c>
      <c r="F19" s="3"/>
    </row>
    <row r="20" spans="1:6">
      <c r="A20" s="19" t="s">
        <v>19</v>
      </c>
      <c r="B20" s="34" t="s">
        <v>42</v>
      </c>
      <c r="C20" s="16" t="s">
        <v>5</v>
      </c>
      <c r="D20" s="25">
        <v>19.739999999999998</v>
      </c>
      <c r="E20" s="19" t="s">
        <v>17</v>
      </c>
      <c r="F20" s="3"/>
    </row>
    <row r="21" spans="1:6">
      <c r="A21" s="56" t="s">
        <v>6</v>
      </c>
      <c r="B21" s="56"/>
      <c r="C21" s="56"/>
      <c r="D21" s="10">
        <f>SUM(D16:D20)</f>
        <v>1208.9399999999998</v>
      </c>
      <c r="E21" s="55"/>
      <c r="F21" s="3"/>
    </row>
    <row r="22" spans="1:6" ht="15" customHeight="1">
      <c r="A22" s="14" t="s">
        <v>20</v>
      </c>
      <c r="B22" s="7">
        <v>67567085531</v>
      </c>
      <c r="C22" s="15" t="s">
        <v>7</v>
      </c>
      <c r="D22" s="8">
        <v>24.89</v>
      </c>
      <c r="E22" s="22" t="s">
        <v>21</v>
      </c>
      <c r="F22" s="3"/>
    </row>
    <row r="23" spans="1:6" ht="15" customHeight="1">
      <c r="A23" s="14" t="s">
        <v>53</v>
      </c>
      <c r="B23" s="18" t="s">
        <v>54</v>
      </c>
      <c r="C23" s="15" t="s">
        <v>7</v>
      </c>
      <c r="D23" s="20">
        <v>41.48</v>
      </c>
      <c r="E23" s="22" t="s">
        <v>21</v>
      </c>
      <c r="F23" s="3"/>
    </row>
    <row r="24" spans="1:6" ht="15" customHeight="1">
      <c r="A24" s="14" t="s">
        <v>53</v>
      </c>
      <c r="B24" s="18" t="s">
        <v>54</v>
      </c>
      <c r="C24" s="15" t="s">
        <v>7</v>
      </c>
      <c r="D24" s="20">
        <v>33.18</v>
      </c>
      <c r="E24" s="22" t="s">
        <v>21</v>
      </c>
      <c r="F24" s="3"/>
    </row>
    <row r="25" spans="1:6">
      <c r="A25" s="56" t="s">
        <v>6</v>
      </c>
      <c r="B25" s="56"/>
      <c r="C25" s="56"/>
      <c r="D25" s="10">
        <f>SUM(D22:D24)</f>
        <v>99.550000000000011</v>
      </c>
      <c r="E25" s="23"/>
      <c r="F25" s="3"/>
    </row>
    <row r="26" spans="1:6">
      <c r="A26" s="14" t="s">
        <v>22</v>
      </c>
      <c r="B26" s="34" t="s">
        <v>41</v>
      </c>
      <c r="C26" s="16" t="s">
        <v>7</v>
      </c>
      <c r="D26" s="8">
        <v>252.8</v>
      </c>
      <c r="E26" s="24" t="s">
        <v>23</v>
      </c>
      <c r="F26" s="3"/>
    </row>
    <row r="27" spans="1:6">
      <c r="A27" s="14" t="s">
        <v>24</v>
      </c>
      <c r="B27" s="34" t="s">
        <v>47</v>
      </c>
      <c r="C27" s="16" t="s">
        <v>14</v>
      </c>
      <c r="D27" s="20">
        <v>287.36</v>
      </c>
      <c r="E27" s="26" t="s">
        <v>23</v>
      </c>
      <c r="F27" s="3"/>
    </row>
    <row r="28" spans="1:6">
      <c r="A28" s="14" t="s">
        <v>25</v>
      </c>
      <c r="B28" s="34" t="s">
        <v>43</v>
      </c>
      <c r="C28" s="16" t="s">
        <v>14</v>
      </c>
      <c r="D28" s="20">
        <v>226.96</v>
      </c>
      <c r="E28" s="26" t="s">
        <v>23</v>
      </c>
      <c r="F28" s="3"/>
    </row>
    <row r="29" spans="1:6">
      <c r="A29" s="14" t="s">
        <v>75</v>
      </c>
      <c r="B29" s="34" t="s">
        <v>76</v>
      </c>
      <c r="C29" s="16" t="s">
        <v>7</v>
      </c>
      <c r="D29" s="20">
        <v>124.43</v>
      </c>
      <c r="E29" s="26" t="s">
        <v>23</v>
      </c>
      <c r="F29" s="3"/>
    </row>
    <row r="30" spans="1:6">
      <c r="A30" s="56" t="s">
        <v>6</v>
      </c>
      <c r="B30" s="56"/>
      <c r="C30" s="56"/>
      <c r="D30" s="10">
        <f>SUM(D26:D29)</f>
        <v>891.55000000000018</v>
      </c>
      <c r="E30" s="23"/>
      <c r="F30" s="3"/>
    </row>
    <row r="31" spans="1:6">
      <c r="A31" s="56" t="s">
        <v>6</v>
      </c>
      <c r="B31" s="56"/>
      <c r="C31" s="56"/>
      <c r="D31" s="10"/>
      <c r="E31" s="23"/>
      <c r="F31" s="3"/>
    </row>
    <row r="32" spans="1:6">
      <c r="A32" s="19" t="s">
        <v>26</v>
      </c>
      <c r="B32" s="34" t="s">
        <v>44</v>
      </c>
      <c r="C32" s="16" t="s">
        <v>7</v>
      </c>
      <c r="D32" s="9">
        <v>82.95</v>
      </c>
      <c r="E32" s="19" t="s">
        <v>27</v>
      </c>
    </row>
    <row r="33" spans="1:5">
      <c r="A33" s="19" t="s">
        <v>69</v>
      </c>
      <c r="B33" s="34" t="s">
        <v>70</v>
      </c>
      <c r="C33" s="16" t="s">
        <v>5</v>
      </c>
      <c r="D33" s="25">
        <v>248.85</v>
      </c>
      <c r="E33" s="42" t="s">
        <v>27</v>
      </c>
    </row>
    <row r="34" spans="1:5">
      <c r="A34" s="56" t="s">
        <v>6</v>
      </c>
      <c r="B34" s="56"/>
      <c r="C34" s="56"/>
      <c r="D34" s="10">
        <f>SUM(D32:D33)</f>
        <v>331.8</v>
      </c>
      <c r="E34" s="23"/>
    </row>
    <row r="35" spans="1:5">
      <c r="A35" s="17" t="s">
        <v>28</v>
      </c>
      <c r="B35" s="18" t="s">
        <v>46</v>
      </c>
      <c r="C35" s="15" t="s">
        <v>5</v>
      </c>
      <c r="D35" s="13">
        <v>1.66</v>
      </c>
      <c r="E35" s="21" t="s">
        <v>29</v>
      </c>
    </row>
    <row r="36" spans="1:5">
      <c r="A36" s="17" t="s">
        <v>30</v>
      </c>
      <c r="B36" s="18" t="s">
        <v>39</v>
      </c>
      <c r="C36" s="15" t="s">
        <v>5</v>
      </c>
      <c r="D36" s="27">
        <v>105.79</v>
      </c>
      <c r="E36" s="28" t="s">
        <v>29</v>
      </c>
    </row>
    <row r="37" spans="1:5">
      <c r="A37" s="17" t="s">
        <v>31</v>
      </c>
      <c r="B37" s="18" t="s">
        <v>37</v>
      </c>
      <c r="C37" s="15" t="s">
        <v>7</v>
      </c>
      <c r="D37" s="27">
        <v>31.54</v>
      </c>
      <c r="E37" s="28" t="s">
        <v>29</v>
      </c>
    </row>
    <row r="38" spans="1:5">
      <c r="A38" s="17" t="s">
        <v>51</v>
      </c>
      <c r="B38" s="18" t="s">
        <v>52</v>
      </c>
      <c r="C38" s="15" t="s">
        <v>5</v>
      </c>
      <c r="D38" s="27">
        <v>194.63</v>
      </c>
      <c r="E38" s="28" t="s">
        <v>29</v>
      </c>
    </row>
    <row r="39" spans="1:5">
      <c r="A39" s="56" t="s">
        <v>6</v>
      </c>
      <c r="B39" s="56"/>
      <c r="C39" s="56"/>
      <c r="D39" s="10">
        <f>SUM(D35:D38)</f>
        <v>333.62</v>
      </c>
      <c r="E39" s="23"/>
    </row>
    <row r="40" spans="1:5">
      <c r="A40" s="19" t="s">
        <v>32</v>
      </c>
      <c r="B40" s="34" t="s">
        <v>38</v>
      </c>
      <c r="C40" s="16" t="s">
        <v>5</v>
      </c>
      <c r="D40" s="9">
        <v>10.62</v>
      </c>
      <c r="E40" s="19" t="s">
        <v>33</v>
      </c>
    </row>
    <row r="41" spans="1:5">
      <c r="A41" s="56" t="s">
        <v>6</v>
      </c>
      <c r="B41" s="56"/>
      <c r="C41" s="56"/>
      <c r="D41" s="10">
        <f>SUM(D40:D40)</f>
        <v>10.62</v>
      </c>
      <c r="E41" s="23"/>
    </row>
    <row r="42" spans="1:5">
      <c r="A42" s="38" t="s">
        <v>49</v>
      </c>
      <c r="B42" s="37">
        <v>52508873833</v>
      </c>
      <c r="C42" s="37" t="s">
        <v>7</v>
      </c>
      <c r="D42" s="39">
        <v>70.13</v>
      </c>
      <c r="E42" s="40" t="s">
        <v>50</v>
      </c>
    </row>
    <row r="43" spans="1:5">
      <c r="A43" s="38" t="s">
        <v>28</v>
      </c>
      <c r="B43" s="37">
        <v>85821130368</v>
      </c>
      <c r="C43" s="40" t="s">
        <v>5</v>
      </c>
      <c r="D43" s="48">
        <v>9.2899999999999991</v>
      </c>
      <c r="E43" s="47" t="s">
        <v>68</v>
      </c>
    </row>
    <row r="44" spans="1:5">
      <c r="A44" s="56" t="s">
        <v>6</v>
      </c>
      <c r="B44" s="56"/>
      <c r="C44" s="56"/>
      <c r="D44" s="10">
        <f>SUM(D42:D42)</f>
        <v>70.13</v>
      </c>
      <c r="E44" s="53"/>
    </row>
    <row r="45" spans="1:5">
      <c r="A45" s="38" t="s">
        <v>74</v>
      </c>
      <c r="B45" s="37">
        <v>82395099569</v>
      </c>
      <c r="C45" s="40" t="s">
        <v>5</v>
      </c>
      <c r="D45" s="52">
        <v>105</v>
      </c>
      <c r="E45" s="47" t="s">
        <v>65</v>
      </c>
    </row>
    <row r="46" spans="1:5">
      <c r="A46" s="63" t="s">
        <v>62</v>
      </c>
      <c r="B46" s="64"/>
      <c r="C46" s="65"/>
      <c r="D46" s="66">
        <f>D45</f>
        <v>105</v>
      </c>
      <c r="E46" s="54"/>
    </row>
    <row r="47" spans="1:5">
      <c r="A47" s="38" t="s">
        <v>78</v>
      </c>
      <c r="B47" s="37">
        <v>89021861841</v>
      </c>
      <c r="C47" s="40" t="s">
        <v>61</v>
      </c>
      <c r="D47" s="52">
        <v>400</v>
      </c>
      <c r="E47" s="47" t="s">
        <v>79</v>
      </c>
    </row>
    <row r="48" spans="1:5">
      <c r="A48" s="38" t="s">
        <v>78</v>
      </c>
      <c r="B48" s="37">
        <v>89021861841</v>
      </c>
      <c r="C48" s="40" t="s">
        <v>61</v>
      </c>
      <c r="D48" s="52">
        <v>1699.99</v>
      </c>
      <c r="E48" s="47" t="s">
        <v>79</v>
      </c>
    </row>
    <row r="49" spans="1:5">
      <c r="A49" s="50" t="s">
        <v>62</v>
      </c>
      <c r="B49" s="50"/>
      <c r="C49" s="50"/>
      <c r="D49" s="51">
        <f>D47+D48</f>
        <v>2099.9899999999998</v>
      </c>
      <c r="E49" s="54"/>
    </row>
    <row r="50" spans="1:5" ht="23.25" customHeight="1">
      <c r="A50" s="38" t="s">
        <v>63</v>
      </c>
      <c r="B50" s="41">
        <v>55366489729</v>
      </c>
      <c r="C50" s="37" t="s">
        <v>13</v>
      </c>
      <c r="D50" s="52">
        <v>812.51</v>
      </c>
      <c r="E50" s="40" t="s">
        <v>64</v>
      </c>
    </row>
    <row r="51" spans="1:5" ht="23.25" customHeight="1">
      <c r="A51" s="38" t="s">
        <v>73</v>
      </c>
      <c r="B51" s="41">
        <v>64308723629</v>
      </c>
      <c r="C51" s="40" t="s">
        <v>66</v>
      </c>
      <c r="D51" s="52">
        <v>1930.49</v>
      </c>
      <c r="E51" s="40" t="s">
        <v>64</v>
      </c>
    </row>
    <row r="52" spans="1:5">
      <c r="A52" s="50" t="s">
        <v>62</v>
      </c>
      <c r="B52" s="50"/>
      <c r="C52" s="50"/>
      <c r="D52" s="51">
        <f>D50+D51</f>
        <v>2743</v>
      </c>
      <c r="E52" s="53"/>
    </row>
    <row r="53" spans="1:5" ht="26.25" customHeight="1">
      <c r="B53" s="6"/>
      <c r="D53" s="35">
        <v>135126.32999999999</v>
      </c>
      <c r="E53" s="36" t="s">
        <v>36</v>
      </c>
    </row>
    <row r="54" spans="1:5">
      <c r="D54" s="29">
        <v>22429.17</v>
      </c>
      <c r="E54" s="30" t="s">
        <v>48</v>
      </c>
    </row>
    <row r="55" spans="1:5" ht="30">
      <c r="D55" s="29">
        <v>939.72</v>
      </c>
      <c r="E55" s="31" t="s">
        <v>35</v>
      </c>
    </row>
    <row r="56" spans="1:5">
      <c r="D56" s="29">
        <v>336</v>
      </c>
      <c r="E56" s="30" t="s">
        <v>33</v>
      </c>
    </row>
    <row r="57" spans="1:5">
      <c r="D57" s="33">
        <f>SUM(D9+D11+D13+D15+D21+D25+D30+D31+D34+D39+D41+D44+D53+D54+D55+D56+D49+D52)</f>
        <v>182333.99999999997</v>
      </c>
      <c r="E57" s="32" t="s">
        <v>80</v>
      </c>
    </row>
    <row r="58" spans="1:5">
      <c r="D58" s="5"/>
    </row>
    <row r="59" spans="1:5">
      <c r="D59" s="5"/>
    </row>
    <row r="60" spans="1:5">
      <c r="D60" s="5"/>
    </row>
    <row r="61" spans="1:5">
      <c r="D61" s="5"/>
    </row>
    <row r="62" spans="1:5">
      <c r="D62" s="5"/>
    </row>
    <row r="63" spans="1:5">
      <c r="D63" s="5"/>
    </row>
    <row r="64" spans="1:5">
      <c r="D64" s="5"/>
    </row>
    <row r="65" spans="4:4">
      <c r="D65" s="5"/>
    </row>
    <row r="66" spans="4:4">
      <c r="D66" s="5"/>
    </row>
  </sheetData>
  <mergeCells count="16">
    <mergeCell ref="E7:F7"/>
    <mergeCell ref="A6:F6"/>
    <mergeCell ref="A9:C9"/>
    <mergeCell ref="A13:C13"/>
    <mergeCell ref="A15:C15"/>
    <mergeCell ref="A21:C21"/>
    <mergeCell ref="A1:B1"/>
    <mergeCell ref="A2:B2"/>
    <mergeCell ref="A4:B4"/>
    <mergeCell ref="A25:C25"/>
    <mergeCell ref="A41:C41"/>
    <mergeCell ref="A44:C44"/>
    <mergeCell ref="A30:C30"/>
    <mergeCell ref="A31:C31"/>
    <mergeCell ref="A34:C34"/>
    <mergeCell ref="A39:C3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2024-08-20T10:36:10Z</dcterms:modified>
</cp:coreProperties>
</file>