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21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/>
  <c r="D39"/>
  <c r="D24"/>
  <c r="D37"/>
  <c r="D27"/>
  <c r="D42"/>
  <c r="D9"/>
  <c r="D14"/>
  <c r="D31"/>
  <c r="D12"/>
  <c r="D18"/>
  <c r="D35"/>
  <c r="D33"/>
</calcChain>
</file>

<file path=xl/sharedStrings.xml><?xml version="1.0" encoding="utf-8"?>
<sst xmlns="http://schemas.openxmlformats.org/spreadsheetml/2006/main" count="108" uniqueCount="70">
  <si>
    <t>Naziv primatelja</t>
  </si>
  <si>
    <t>OIB primatelja</t>
  </si>
  <si>
    <t>Sjedište primatelja</t>
  </si>
  <si>
    <t>Vrsta rashoda i izdatka</t>
  </si>
  <si>
    <t>Način objave isplaćenog iznosa</t>
  </si>
  <si>
    <t>Zagreb</t>
  </si>
  <si>
    <t xml:space="preserve">Ukupno: </t>
  </si>
  <si>
    <t>Split</t>
  </si>
  <si>
    <t>Osnovna škola prof.Filipa Lukasa</t>
  </si>
  <si>
    <t>Slavonska 5</t>
  </si>
  <si>
    <t>21216 Kaštel Stari</t>
  </si>
  <si>
    <t>OIB: 30185494664</t>
  </si>
  <si>
    <t>3221 Uredski materijal i ostali materijalni rh</t>
  </si>
  <si>
    <t>Kaštel Stari</t>
  </si>
  <si>
    <t>Kaštel Sućurac</t>
  </si>
  <si>
    <t>3231 Usluge telefona,pošte i prijevoza</t>
  </si>
  <si>
    <t>Hrvatska Pošta d.d.</t>
  </si>
  <si>
    <t>Hrvatski telekom d.d.</t>
  </si>
  <si>
    <t>Euro Contego d.o.o.</t>
  </si>
  <si>
    <t>3232 Usluge tekućeg i investicijskog održavanja</t>
  </si>
  <si>
    <t>Vodovod i kanalizacija</t>
  </si>
  <si>
    <t>3234 Komunalne usluge</t>
  </si>
  <si>
    <t>3238 Računalne usluge</t>
  </si>
  <si>
    <t>Tools4schools d.o.o.</t>
  </si>
  <si>
    <t>Ap-Split d.o.o.</t>
  </si>
  <si>
    <t>HRT</t>
  </si>
  <si>
    <t>3295 Pristojbe i naknade</t>
  </si>
  <si>
    <t>3224 Materijal i dijelovi za tekuće i investicijsko održavanje</t>
  </si>
  <si>
    <t>3212 Naknade za prijevoz,za rad na terenu i odvojeni život</t>
  </si>
  <si>
    <t>3111 Plaće za redovan rad</t>
  </si>
  <si>
    <t>82888704837</t>
  </si>
  <si>
    <t>68419124305</t>
  </si>
  <si>
    <t>17847110267</t>
  </si>
  <si>
    <t>56826138353</t>
  </si>
  <si>
    <t>81793146560</t>
  </si>
  <si>
    <t>87311810356</t>
  </si>
  <si>
    <t>3132 Doprinosi na plaću</t>
  </si>
  <si>
    <t>Otp d.d.</t>
  </si>
  <si>
    <t>3431 Bankarske usluge i usluge platnog prometa</t>
  </si>
  <si>
    <t>Dokumentit d.o.o.</t>
  </si>
  <si>
    <t>45392055435</t>
  </si>
  <si>
    <t xml:space="preserve">G.B.T. ATEST </t>
  </si>
  <si>
    <t>79100048126</t>
  </si>
  <si>
    <t>Hep Opskrba d.o.o.</t>
  </si>
  <si>
    <t>63073332379</t>
  </si>
  <si>
    <t>3223 Energija</t>
  </si>
  <si>
    <t>Kaštel Lukšić</t>
  </si>
  <si>
    <t>Ukupno:</t>
  </si>
  <si>
    <t>Parchy, obrta za usluge i trg.</t>
  </si>
  <si>
    <t>4227 Uređaji,strojevi i oprema za ostale namjene</t>
  </si>
  <si>
    <t>UKUPNO ZA SRPANJ 2024.</t>
  </si>
  <si>
    <t>INFORMACIJE O TROŠENJU SREDSTAVA ZA KOLOVOZ 2024.GODINE</t>
  </si>
  <si>
    <t>71934093658</t>
  </si>
  <si>
    <t>Kaštel Gomilica</t>
  </si>
  <si>
    <t>Hrvatska zajednica OŠ</t>
  </si>
  <si>
    <t>3294 Članarine</t>
  </si>
  <si>
    <t>EKOGRAF obrt za proizvodnju</t>
  </si>
  <si>
    <t>21793291168</t>
  </si>
  <si>
    <t>Marinski Komunalac</t>
  </si>
  <si>
    <t>75030609957</t>
  </si>
  <si>
    <t>Marina</t>
  </si>
  <si>
    <t>Strojo Elektro</t>
  </si>
  <si>
    <t>Fatureta,obrt za keramičarske radove</t>
  </si>
  <si>
    <t>64151201213</t>
  </si>
  <si>
    <t>Kaštel Novi</t>
  </si>
  <si>
    <t>ALFA d.d.</t>
  </si>
  <si>
    <t>3712 Naknade građanima i kućanstvima</t>
  </si>
  <si>
    <t>Chemo lux-Šarić</t>
  </si>
  <si>
    <t>Kaštel Štafilić</t>
  </si>
  <si>
    <t>Parket-mont,parketarski obrt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</si>
</sst>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/>
    <xf numFmtId="4" fontId="0" fillId="0" borderId="0" xfId="0" applyNumberFormat="1"/>
    <xf numFmtId="49" fontId="0" fillId="0" borderId="0" xfId="0" applyNumberFormat="1"/>
    <xf numFmtId="4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/>
    <xf numFmtId="0" fontId="0" fillId="2" borderId="4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2" borderId="4" xfId="0" applyFont="1" applyFill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" fontId="0" fillId="0" borderId="3" xfId="0" applyNumberFormat="1" applyBorder="1"/>
    <xf numFmtId="0" fontId="0" fillId="0" borderId="3" xfId="0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4" fontId="0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/>
    <xf numFmtId="0" fontId="1" fillId="2" borderId="1" xfId="0" applyFont="1" applyFill="1" applyBorder="1" applyAlignment="1"/>
    <xf numFmtId="0" fontId="0" fillId="0" borderId="4" xfId="0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1" xfId="0" applyFill="1" applyBorder="1" applyAlignment="1">
      <alignment horizontal="left"/>
    </xf>
    <xf numFmtId="4" fontId="0" fillId="3" borderId="2" xfId="0" applyNumberFormat="1" applyFont="1" applyFill="1" applyBorder="1"/>
    <xf numFmtId="0" fontId="1" fillId="2" borderId="1" xfId="0" applyFont="1" applyFill="1" applyBorder="1" applyAlignment="1"/>
    <xf numFmtId="4" fontId="1" fillId="2" borderId="6" xfId="0" applyNumberFormat="1" applyFont="1" applyFill="1" applyBorder="1"/>
    <xf numFmtId="4" fontId="0" fillId="3" borderId="6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2" borderId="1" xfId="0" applyFont="1" applyFill="1" applyBorder="1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3" fillId="0" borderId="0" xfId="0" applyFont="1" applyAlignment="1"/>
    <xf numFmtId="0" fontId="0" fillId="0" borderId="0" xfId="0" applyAlignmen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left" wrapText="1"/>
    </xf>
    <xf numFmtId="0" fontId="0" fillId="0" borderId="0" xfId="0" applyFont="1"/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activeCell="D47" sqref="D47"/>
    </sheetView>
  </sheetViews>
  <sheetFormatPr defaultRowHeight="15"/>
  <cols>
    <col min="1" max="1" width="26.42578125" customWidth="1"/>
    <col min="2" max="2" width="13.85546875" bestFit="1" customWidth="1"/>
    <col min="3" max="3" width="18" bestFit="1" customWidth="1"/>
    <col min="4" max="4" width="18.85546875" customWidth="1"/>
    <col min="5" max="5" width="43.28515625" customWidth="1"/>
    <col min="6" max="6" width="2.7109375" hidden="1" customWidth="1"/>
  </cols>
  <sheetData>
    <row r="1" spans="1:6" ht="15.75">
      <c r="A1" s="58" t="s">
        <v>8</v>
      </c>
      <c r="B1" s="59"/>
      <c r="C1" s="2"/>
      <c r="D1" s="2"/>
      <c r="E1" s="1"/>
    </row>
    <row r="2" spans="1:6" ht="15.75">
      <c r="A2" s="58" t="s">
        <v>9</v>
      </c>
      <c r="B2" s="58"/>
      <c r="C2" s="2"/>
      <c r="D2" s="2"/>
      <c r="E2" s="1"/>
    </row>
    <row r="3" spans="1:6" ht="15.75">
      <c r="A3" s="2" t="s">
        <v>10</v>
      </c>
      <c r="B3" s="2"/>
      <c r="C3" s="2"/>
      <c r="D3" s="2"/>
      <c r="E3" s="1"/>
    </row>
    <row r="4" spans="1:6" ht="15.75">
      <c r="A4" s="58" t="s">
        <v>11</v>
      </c>
      <c r="B4" s="58"/>
      <c r="C4" s="2"/>
      <c r="D4" s="2"/>
      <c r="E4" s="1"/>
    </row>
    <row r="5" spans="1:6" ht="15.75">
      <c r="A5" s="4"/>
      <c r="B5" s="4"/>
      <c r="C5" s="2"/>
      <c r="D5" s="2"/>
      <c r="E5" s="1"/>
    </row>
    <row r="6" spans="1:6" ht="33" customHeight="1">
      <c r="A6" s="55" t="s">
        <v>51</v>
      </c>
      <c r="B6" s="56"/>
      <c r="C6" s="56"/>
      <c r="D6" s="56"/>
      <c r="E6" s="56"/>
      <c r="F6" s="56"/>
    </row>
    <row r="7" spans="1:6" ht="39" customHeight="1">
      <c r="A7" s="12" t="s">
        <v>0</v>
      </c>
      <c r="B7" s="12" t="s">
        <v>1</v>
      </c>
      <c r="C7" s="12" t="s">
        <v>2</v>
      </c>
      <c r="D7" s="12" t="s">
        <v>4</v>
      </c>
      <c r="E7" s="53" t="s">
        <v>3</v>
      </c>
      <c r="F7" s="54"/>
    </row>
    <row r="8" spans="1:6" ht="14.25" customHeight="1">
      <c r="A8" s="13" t="s">
        <v>56</v>
      </c>
      <c r="B8" s="17" t="s">
        <v>57</v>
      </c>
      <c r="C8" s="14" t="s">
        <v>14</v>
      </c>
      <c r="D8" s="19">
        <v>82.58</v>
      </c>
      <c r="E8" s="41" t="s">
        <v>12</v>
      </c>
    </row>
    <row r="9" spans="1:6">
      <c r="A9" s="57" t="s">
        <v>6</v>
      </c>
      <c r="B9" s="57"/>
      <c r="C9" s="57"/>
      <c r="D9" s="10">
        <f>D8</f>
        <v>82.58</v>
      </c>
      <c r="E9" s="21"/>
    </row>
    <row r="10" spans="1:6" s="43" customFormat="1" ht="30">
      <c r="A10" s="36" t="s">
        <v>61</v>
      </c>
      <c r="B10" s="35">
        <v>4441432994</v>
      </c>
      <c r="C10" s="38" t="s">
        <v>46</v>
      </c>
      <c r="D10" s="45">
        <v>101.55</v>
      </c>
      <c r="E10" s="61" t="s">
        <v>27</v>
      </c>
    </row>
    <row r="11" spans="1:6" s="43" customFormat="1" ht="30">
      <c r="A11" s="36" t="s">
        <v>67</v>
      </c>
      <c r="B11" s="35">
        <v>60241889279</v>
      </c>
      <c r="C11" s="38" t="s">
        <v>68</v>
      </c>
      <c r="D11" s="45">
        <v>381.33</v>
      </c>
      <c r="E11" s="61" t="s">
        <v>27</v>
      </c>
    </row>
    <row r="12" spans="1:6">
      <c r="A12" s="40" t="s">
        <v>6</v>
      </c>
      <c r="B12" s="40"/>
      <c r="C12" s="40"/>
      <c r="D12" s="10">
        <f>SUM(D10:D10)</f>
        <v>101.55</v>
      </c>
      <c r="E12" s="42"/>
    </row>
    <row r="13" spans="1:6" ht="12.75" customHeight="1">
      <c r="A13" s="18" t="s">
        <v>43</v>
      </c>
      <c r="B13" s="32" t="s">
        <v>44</v>
      </c>
      <c r="C13" s="15" t="s">
        <v>7</v>
      </c>
      <c r="D13" s="9">
        <v>540.09</v>
      </c>
      <c r="E13" s="18" t="s">
        <v>45</v>
      </c>
    </row>
    <row r="14" spans="1:6">
      <c r="A14" s="57" t="s">
        <v>6</v>
      </c>
      <c r="B14" s="57"/>
      <c r="C14" s="57"/>
      <c r="D14" s="10">
        <f>SUM(D13:D13)</f>
        <v>540.09</v>
      </c>
      <c r="E14" s="21"/>
    </row>
    <row r="15" spans="1:6">
      <c r="A15" s="57" t="s">
        <v>6</v>
      </c>
      <c r="B15" s="57"/>
      <c r="C15" s="57"/>
      <c r="D15" s="10"/>
      <c r="E15" s="11"/>
      <c r="F15" s="3"/>
    </row>
    <row r="16" spans="1:6">
      <c r="A16" s="18" t="s">
        <v>16</v>
      </c>
      <c r="B16" s="32" t="s">
        <v>35</v>
      </c>
      <c r="C16" s="15" t="s">
        <v>7</v>
      </c>
      <c r="D16" s="23">
        <v>6.3</v>
      </c>
      <c r="E16" s="18" t="s">
        <v>15</v>
      </c>
      <c r="F16" s="3"/>
    </row>
    <row r="17" spans="1:6">
      <c r="A17" s="18" t="s">
        <v>17</v>
      </c>
      <c r="B17" s="32" t="s">
        <v>34</v>
      </c>
      <c r="C17" s="15" t="s">
        <v>5</v>
      </c>
      <c r="D17" s="23">
        <v>19.77</v>
      </c>
      <c r="E17" s="18" t="s">
        <v>15</v>
      </c>
      <c r="F17" s="3"/>
    </row>
    <row r="18" spans="1:6">
      <c r="A18" s="57" t="s">
        <v>6</v>
      </c>
      <c r="B18" s="57"/>
      <c r="C18" s="57"/>
      <c r="D18" s="10">
        <f>SUM(D16:D17)</f>
        <v>26.07</v>
      </c>
      <c r="E18" s="51"/>
      <c r="F18" s="3"/>
    </row>
    <row r="19" spans="1:6" ht="15" customHeight="1">
      <c r="A19" s="13" t="s">
        <v>18</v>
      </c>
      <c r="B19" s="7">
        <v>67567085531</v>
      </c>
      <c r="C19" s="14" t="s">
        <v>7</v>
      </c>
      <c r="D19" s="8">
        <v>24.89</v>
      </c>
      <c r="E19" s="20" t="s">
        <v>19</v>
      </c>
      <c r="F19" s="3"/>
    </row>
    <row r="20" spans="1:6" ht="15" customHeight="1">
      <c r="A20" s="13" t="s">
        <v>41</v>
      </c>
      <c r="B20" s="17" t="s">
        <v>42</v>
      </c>
      <c r="C20" s="14" t="s">
        <v>7</v>
      </c>
      <c r="D20" s="19">
        <v>41.48</v>
      </c>
      <c r="E20" s="20" t="s">
        <v>19</v>
      </c>
      <c r="F20" s="3"/>
    </row>
    <row r="21" spans="1:6" ht="15" customHeight="1">
      <c r="A21" s="13" t="s">
        <v>41</v>
      </c>
      <c r="B21" s="17" t="s">
        <v>42</v>
      </c>
      <c r="C21" s="14" t="s">
        <v>7</v>
      </c>
      <c r="D21" s="19">
        <v>33.18</v>
      </c>
      <c r="E21" s="20" t="s">
        <v>19</v>
      </c>
      <c r="F21" s="3"/>
    </row>
    <row r="22" spans="1:6" ht="30" customHeight="1">
      <c r="A22" s="60" t="s">
        <v>69</v>
      </c>
      <c r="B22" s="17" t="s">
        <v>52</v>
      </c>
      <c r="C22" s="14" t="s">
        <v>53</v>
      </c>
      <c r="D22" s="19">
        <v>10750</v>
      </c>
      <c r="E22" s="20" t="s">
        <v>19</v>
      </c>
      <c r="F22" s="3"/>
    </row>
    <row r="23" spans="1:6" ht="30" customHeight="1">
      <c r="A23" s="60" t="s">
        <v>62</v>
      </c>
      <c r="B23" s="17" t="s">
        <v>63</v>
      </c>
      <c r="C23" s="14" t="s">
        <v>64</v>
      </c>
      <c r="D23" s="19">
        <v>19748</v>
      </c>
      <c r="E23" s="41" t="s">
        <v>19</v>
      </c>
      <c r="F23" s="3"/>
    </row>
    <row r="24" spans="1:6">
      <c r="A24" s="57" t="s">
        <v>6</v>
      </c>
      <c r="B24" s="57"/>
      <c r="C24" s="57"/>
      <c r="D24" s="10">
        <f>SUM(D19:D23)</f>
        <v>30597.55</v>
      </c>
      <c r="E24" s="21"/>
      <c r="F24" s="3"/>
    </row>
    <row r="25" spans="1:6">
      <c r="A25" s="13" t="s">
        <v>20</v>
      </c>
      <c r="B25" s="32" t="s">
        <v>33</v>
      </c>
      <c r="C25" s="15" t="s">
        <v>7</v>
      </c>
      <c r="D25" s="8">
        <v>140.44999999999999</v>
      </c>
      <c r="E25" s="22" t="s">
        <v>21</v>
      </c>
      <c r="F25" s="3"/>
    </row>
    <row r="26" spans="1:6">
      <c r="A26" s="13" t="s">
        <v>58</v>
      </c>
      <c r="B26" s="32" t="s">
        <v>59</v>
      </c>
      <c r="C26" s="15" t="s">
        <v>60</v>
      </c>
      <c r="D26" s="19">
        <v>22.5</v>
      </c>
      <c r="E26" s="24" t="s">
        <v>21</v>
      </c>
      <c r="F26" s="3"/>
    </row>
    <row r="27" spans="1:6">
      <c r="A27" s="57" t="s">
        <v>6</v>
      </c>
      <c r="B27" s="57"/>
      <c r="C27" s="57"/>
      <c r="D27" s="10">
        <f>SUM(D25:D26)</f>
        <v>162.94999999999999</v>
      </c>
      <c r="E27" s="21"/>
      <c r="F27" s="3"/>
    </row>
    <row r="28" spans="1:6">
      <c r="A28" s="16" t="s">
        <v>23</v>
      </c>
      <c r="B28" s="17" t="s">
        <v>32</v>
      </c>
      <c r="C28" s="14" t="s">
        <v>5</v>
      </c>
      <c r="D28" s="25">
        <v>105.79</v>
      </c>
      <c r="E28" s="26" t="s">
        <v>22</v>
      </c>
    </row>
    <row r="29" spans="1:6">
      <c r="A29" s="16" t="s">
        <v>24</v>
      </c>
      <c r="B29" s="17" t="s">
        <v>30</v>
      </c>
      <c r="C29" s="14" t="s">
        <v>7</v>
      </c>
      <c r="D29" s="25">
        <v>31.54</v>
      </c>
      <c r="E29" s="26" t="s">
        <v>22</v>
      </c>
    </row>
    <row r="30" spans="1:6">
      <c r="A30" s="16" t="s">
        <v>39</v>
      </c>
      <c r="B30" s="17" t="s">
        <v>40</v>
      </c>
      <c r="C30" s="14" t="s">
        <v>5</v>
      </c>
      <c r="D30" s="25">
        <v>194.63</v>
      </c>
      <c r="E30" s="26" t="s">
        <v>22</v>
      </c>
    </row>
    <row r="31" spans="1:6">
      <c r="A31" s="57" t="s">
        <v>6</v>
      </c>
      <c r="B31" s="57"/>
      <c r="C31" s="57"/>
      <c r="D31" s="10">
        <f>SUM(D28:D30)</f>
        <v>331.96000000000004</v>
      </c>
      <c r="E31" s="21"/>
    </row>
    <row r="32" spans="1:6">
      <c r="A32" s="18" t="s">
        <v>25</v>
      </c>
      <c r="B32" s="32" t="s">
        <v>31</v>
      </c>
      <c r="C32" s="15" t="s">
        <v>5</v>
      </c>
      <c r="D32" s="9">
        <v>10.62</v>
      </c>
      <c r="E32" s="18" t="s">
        <v>26</v>
      </c>
    </row>
    <row r="33" spans="1:5">
      <c r="A33" s="57" t="s">
        <v>6</v>
      </c>
      <c r="B33" s="57"/>
      <c r="C33" s="57"/>
      <c r="D33" s="10">
        <f>SUM(D32:D32)</f>
        <v>10.62</v>
      </c>
      <c r="E33" s="21"/>
    </row>
    <row r="34" spans="1:5">
      <c r="A34" s="36" t="s">
        <v>37</v>
      </c>
      <c r="B34" s="35">
        <v>52508873833</v>
      </c>
      <c r="C34" s="35" t="s">
        <v>7</v>
      </c>
      <c r="D34" s="37">
        <v>41.32</v>
      </c>
      <c r="E34" s="38" t="s">
        <v>38</v>
      </c>
    </row>
    <row r="35" spans="1:5">
      <c r="A35" s="57" t="s">
        <v>6</v>
      </c>
      <c r="B35" s="57"/>
      <c r="C35" s="57"/>
      <c r="D35" s="10">
        <f>SUM(D34:D34)</f>
        <v>41.32</v>
      </c>
      <c r="E35" s="49"/>
    </row>
    <row r="36" spans="1:5">
      <c r="A36" s="36" t="s">
        <v>54</v>
      </c>
      <c r="B36" s="35">
        <v>78661516143</v>
      </c>
      <c r="C36" s="38" t="s">
        <v>5</v>
      </c>
      <c r="D36" s="48">
        <v>55</v>
      </c>
      <c r="E36" s="44" t="s">
        <v>55</v>
      </c>
    </row>
    <row r="37" spans="1:5">
      <c r="A37" s="46" t="s">
        <v>47</v>
      </c>
      <c r="B37" s="46"/>
      <c r="C37" s="46"/>
      <c r="D37" s="47">
        <f>D36</f>
        <v>55</v>
      </c>
      <c r="E37" s="50"/>
    </row>
    <row r="38" spans="1:5" s="62" customFormat="1">
      <c r="A38" s="36" t="s">
        <v>65</v>
      </c>
      <c r="B38" s="35">
        <v>7189160632</v>
      </c>
      <c r="C38" s="38" t="s">
        <v>5</v>
      </c>
      <c r="D38" s="48">
        <v>850</v>
      </c>
      <c r="E38" s="44" t="s">
        <v>66</v>
      </c>
    </row>
    <row r="39" spans="1:5">
      <c r="A39" s="52" t="s">
        <v>47</v>
      </c>
      <c r="B39" s="52"/>
      <c r="C39" s="52"/>
      <c r="D39" s="47">
        <f>D38</f>
        <v>850</v>
      </c>
      <c r="E39" s="50"/>
    </row>
    <row r="40" spans="1:5" ht="23.25" customHeight="1">
      <c r="A40" s="36" t="s">
        <v>48</v>
      </c>
      <c r="B40" s="39">
        <v>55366489729</v>
      </c>
      <c r="C40" s="35" t="s">
        <v>13</v>
      </c>
      <c r="D40" s="48">
        <v>7200</v>
      </c>
      <c r="E40" s="38" t="s">
        <v>49</v>
      </c>
    </row>
    <row r="41" spans="1:5" ht="23.25" customHeight="1">
      <c r="A41" s="36" t="s">
        <v>48</v>
      </c>
      <c r="B41" s="39">
        <v>55366489729</v>
      </c>
      <c r="C41" s="38" t="s">
        <v>13</v>
      </c>
      <c r="D41" s="48">
        <v>2400</v>
      </c>
      <c r="E41" s="38" t="s">
        <v>49</v>
      </c>
    </row>
    <row r="42" spans="1:5">
      <c r="A42" s="46" t="s">
        <v>47</v>
      </c>
      <c r="B42" s="46"/>
      <c r="C42" s="46"/>
      <c r="D42" s="47">
        <f>D40+D41</f>
        <v>9600</v>
      </c>
      <c r="E42" s="49"/>
    </row>
    <row r="43" spans="1:5" ht="26.25" customHeight="1">
      <c r="B43" s="6"/>
      <c r="D43" s="33">
        <v>134672.34</v>
      </c>
      <c r="E43" s="34" t="s">
        <v>29</v>
      </c>
    </row>
    <row r="44" spans="1:5">
      <c r="D44" s="27">
        <v>22220.97</v>
      </c>
      <c r="E44" s="28" t="s">
        <v>36</v>
      </c>
    </row>
    <row r="45" spans="1:5" ht="30">
      <c r="D45" s="27">
        <v>939.72</v>
      </c>
      <c r="E45" s="29" t="s">
        <v>28</v>
      </c>
    </row>
    <row r="46" spans="1:5">
      <c r="D46" s="27">
        <v>336</v>
      </c>
      <c r="E46" s="28" t="s">
        <v>26</v>
      </c>
    </row>
    <row r="47" spans="1:5">
      <c r="D47" s="31">
        <f>SUM(D9+D12+D14+D15+D18+D24+D27+D31+D33+D35+D43+D44+D45+D46+D37+D42)</f>
        <v>199718.72</v>
      </c>
      <c r="E47" s="30" t="s">
        <v>50</v>
      </c>
    </row>
    <row r="48" spans="1:5">
      <c r="D48" s="5"/>
    </row>
    <row r="49" spans="4:4">
      <c r="D49" s="5"/>
    </row>
    <row r="50" spans="4:4">
      <c r="D50" s="5"/>
    </row>
    <row r="51" spans="4:4">
      <c r="D51" s="5"/>
    </row>
    <row r="52" spans="4:4">
      <c r="D52" s="5"/>
    </row>
    <row r="53" spans="4:4">
      <c r="D53" s="5"/>
    </row>
    <row r="54" spans="4:4">
      <c r="D54" s="5"/>
    </row>
    <row r="55" spans="4:4">
      <c r="D55" s="5"/>
    </row>
    <row r="56" spans="4:4">
      <c r="D56" s="5"/>
    </row>
  </sheetData>
  <mergeCells count="14">
    <mergeCell ref="A33:C33"/>
    <mergeCell ref="A35:C35"/>
    <mergeCell ref="A27:C27"/>
    <mergeCell ref="A31:C31"/>
    <mergeCell ref="A18:C18"/>
    <mergeCell ref="A1:B1"/>
    <mergeCell ref="A2:B2"/>
    <mergeCell ref="A4:B4"/>
    <mergeCell ref="A24:C24"/>
    <mergeCell ref="E7:F7"/>
    <mergeCell ref="A6:F6"/>
    <mergeCell ref="A9:C9"/>
    <mergeCell ref="A14:C14"/>
    <mergeCell ref="A15:C15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Irena</cp:lastModifiedBy>
  <cp:lastPrinted>2024-02-15T13:54:40Z</cp:lastPrinted>
  <dcterms:created xsi:type="dcterms:W3CDTF">2024-02-15T12:50:12Z</dcterms:created>
  <dcterms:modified xsi:type="dcterms:W3CDTF">2024-09-18T08:27:59Z</dcterms:modified>
</cp:coreProperties>
</file>