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D46"/>
  <c r="D40"/>
  <c r="D32"/>
  <c r="D22"/>
  <c r="D18"/>
  <c r="D27"/>
  <c r="D58"/>
  <c r="D29"/>
  <c r="D10"/>
  <c r="D73" s="1"/>
  <c r="D67"/>
  <c r="D63"/>
  <c r="D65"/>
  <c r="D51"/>
  <c r="D55"/>
  <c r="D53"/>
  <c r="D24"/>
</calcChain>
</file>

<file path=xl/sharedStrings.xml><?xml version="1.0" encoding="utf-8"?>
<sst xmlns="http://schemas.openxmlformats.org/spreadsheetml/2006/main" count="196" uniqueCount="106">
  <si>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</si>
  <si>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</si>
  <si>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</si>
  <si>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</si>
  <si>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</si>
  <si>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</si>
  <si>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</si>
  <si>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</si>
  <si>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</si>
  <si>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</si>
  <si>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</si>
  <si>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</si>
  <si>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</si>
  <si>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Brkomax</t>
  </si>
  <si>
    <t>Kaštel Gomilica</t>
  </si>
  <si>
    <t>Kaštel Stari</t>
  </si>
  <si>
    <t>Kaštel Sućurac</t>
  </si>
  <si>
    <t>Lone d.o.o.</t>
  </si>
  <si>
    <t>Vrlika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</si>
  <si>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</si>
  <si>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</si>
  <si>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</si>
  <si>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</si>
  <si>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</si>
  <si>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</si>
  <si>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</si>
  <si>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Zeleno i Modro d.o.o.</t>
  </si>
  <si>
    <t>Marinski komunalac d.o.o.</t>
  </si>
  <si>
    <t>Marina</t>
  </si>
  <si>
    <t>Grad Kaštela</t>
  </si>
  <si>
    <t>Športski objekti</t>
  </si>
  <si>
    <t>3235 Zakupnine i najamnine</t>
  </si>
  <si>
    <t>TechFuturo Innovation j.d.o.</t>
  </si>
  <si>
    <t>3237 Intelektualne i osobne usluge</t>
  </si>
  <si>
    <t>Fina</t>
  </si>
  <si>
    <t>3238 Računalne usluge</t>
  </si>
  <si>
    <t>Tools4schools d.o.o.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</si>
  <si>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</si>
  <si>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</si>
  <si>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</si>
  <si>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</si>
  <si>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</si>
  <si>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3121 Ostali rashodi za zaposlene</t>
  </si>
  <si>
    <t>3111 Plaće za redovan rad</t>
  </si>
  <si>
    <t>82888704837</t>
  </si>
  <si>
    <t>68419124305</t>
  </si>
  <si>
    <t>17847110267</t>
  </si>
  <si>
    <t>00512645870</t>
  </si>
  <si>
    <t>56826138353</t>
  </si>
  <si>
    <t>81793146560</t>
  </si>
  <si>
    <t>70561444645</t>
  </si>
  <si>
    <t>08727843572</t>
  </si>
  <si>
    <t>30103042616</t>
  </si>
  <si>
    <t>03582975940</t>
  </si>
  <si>
    <t>87311810356</t>
  </si>
  <si>
    <t>85821130368</t>
  </si>
  <si>
    <t>44813350399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</si>
  <si>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</si>
  <si>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</si>
  <si>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</si>
  <si>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</si>
  <si>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</si>
  <si>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</si>
  <si>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</si>
  <si>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3213 Stručno usavršavanje zaposlenika</t>
  </si>
  <si>
    <t>Adria Screen</t>
  </si>
  <si>
    <t>65207309587</t>
  </si>
  <si>
    <t>Kula Commerce d.o.o.</t>
  </si>
  <si>
    <t>14310277977</t>
  </si>
  <si>
    <t>Kaštel Novi</t>
  </si>
  <si>
    <t>INFORMACIJE O TROŠENJU SREDSTAVA ZA OŽUJAK 2024.GODINE</t>
  </si>
  <si>
    <t>00512645871</t>
  </si>
  <si>
    <t>L.M.D. Travel j.d.o.o.</t>
  </si>
  <si>
    <t>07916789011</t>
  </si>
  <si>
    <t>Poslovni edukator d.o.o.</t>
  </si>
  <si>
    <t>45065170578</t>
  </si>
  <si>
    <t>Naklada Slap</t>
  </si>
  <si>
    <t>70108447975</t>
  </si>
  <si>
    <t>Slakiš d.o.o.</t>
  </si>
  <si>
    <t>3222 Materijal i sirovine</t>
  </si>
  <si>
    <t>Bobis d.o.o.</t>
  </si>
  <si>
    <t>Solin</t>
  </si>
  <si>
    <t>Dubrovnik Sun</t>
  </si>
  <si>
    <t>Dubrovnik</t>
  </si>
  <si>
    <t>3211 Službena putovanja</t>
  </si>
  <si>
    <t>Terra Organica d.o.o.</t>
  </si>
  <si>
    <t>25658183380</t>
  </si>
  <si>
    <t>Divna d.o.o.</t>
  </si>
  <si>
    <t>67080200094</t>
  </si>
  <si>
    <t>O.M.Suport d.o.o.</t>
  </si>
  <si>
    <t>23071028130</t>
  </si>
  <si>
    <t>Adriatic osiguranje d.d.</t>
  </si>
  <si>
    <t>94472454976</t>
  </si>
  <si>
    <t>3292 Premije osiguranja</t>
  </si>
  <si>
    <t>Hep Opskrba d.o.o.</t>
  </si>
  <si>
    <t>63073332379</t>
  </si>
  <si>
    <t>3223 Energija</t>
  </si>
  <si>
    <t>Petrol d.o.o.</t>
  </si>
  <si>
    <t>KIZ,obrt za proizvodnju</t>
  </si>
  <si>
    <t>636336452705</t>
  </si>
  <si>
    <t>Novoterm</t>
  </si>
  <si>
    <t>78311345235</t>
  </si>
  <si>
    <t>Vrgorac</t>
  </si>
  <si>
    <t>Makarska</t>
  </si>
  <si>
    <t>Pula</t>
  </si>
  <si>
    <t>UKUPNO ZA OŽUJAK 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</si>
</sst>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2" xfId="0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0" fillId="0" borderId="4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workbookViewId="0">
      <selection activeCell="D16" sqref="D16"/>
    </sheetView>
  </sheetViews>
  <sheetFormatPr defaultRowHeight="15"/>
  <cols>
    <col min="1" max="1" width="24.5703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1" t="s">
        <v>8</v>
      </c>
      <c r="B1" s="52"/>
      <c r="C1" s="2"/>
      <c r="D1" s="2"/>
      <c r="E1" s="1"/>
    </row>
    <row r="2" spans="1:6" ht="15.75">
      <c r="A2" s="51" t="s">
        <v>9</v>
      </c>
      <c r="B2" s="51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1" t="s">
        <v>11</v>
      </c>
      <c r="B4" s="51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55" t="s">
        <v>70</v>
      </c>
      <c r="B6" s="56"/>
      <c r="C6" s="56"/>
      <c r="D6" s="56"/>
      <c r="E6" s="56"/>
      <c r="F6" s="56"/>
    </row>
    <row r="7" spans="1:6" ht="39" customHeight="1">
      <c r="A7" s="14" t="s">
        <v>0</v>
      </c>
      <c r="B7" s="14" t="s">
        <v>1</v>
      </c>
      <c r="C7" s="14" t="s">
        <v>2</v>
      </c>
      <c r="D7" s="14" t="s">
        <v>4</v>
      </c>
      <c r="E7" s="53" t="s">
        <v>3</v>
      </c>
      <c r="F7" s="54"/>
    </row>
    <row r="8" spans="1:6">
      <c r="A8" s="69" t="s">
        <v>82</v>
      </c>
      <c r="B8" s="64">
        <v>60174672203</v>
      </c>
      <c r="C8" s="64" t="s">
        <v>83</v>
      </c>
      <c r="D8" s="68">
        <v>183</v>
      </c>
      <c r="E8" s="65" t="s">
        <v>84</v>
      </c>
      <c r="F8" s="62"/>
    </row>
    <row r="9" spans="1:6">
      <c r="A9" s="69" t="s">
        <v>82</v>
      </c>
      <c r="B9" s="64">
        <v>60174672203</v>
      </c>
      <c r="C9" s="64" t="s">
        <v>83</v>
      </c>
      <c r="D9" s="67">
        <v>347.95</v>
      </c>
      <c r="E9" s="70" t="s">
        <v>84</v>
      </c>
      <c r="F9" s="62"/>
    </row>
    <row r="10" spans="1:6">
      <c r="A10" s="63" t="s">
        <v>6</v>
      </c>
      <c r="B10" s="14"/>
      <c r="C10" s="14"/>
      <c r="D10" s="66">
        <f>D8+D9</f>
        <v>530.95000000000005</v>
      </c>
      <c r="E10" s="48"/>
      <c r="F10" s="62"/>
    </row>
    <row r="11" spans="1:6" ht="14.25" customHeight="1">
      <c r="A11" s="16" t="s">
        <v>65</v>
      </c>
      <c r="B11" s="20" t="s">
        <v>66</v>
      </c>
      <c r="C11" s="17" t="s">
        <v>15</v>
      </c>
      <c r="D11" s="22">
        <v>23.5</v>
      </c>
      <c r="E11" s="25" t="s">
        <v>12</v>
      </c>
    </row>
    <row r="12" spans="1:6" ht="13.5" customHeight="1">
      <c r="A12" s="16" t="s">
        <v>65</v>
      </c>
      <c r="B12" s="20" t="s">
        <v>66</v>
      </c>
      <c r="C12" s="17" t="s">
        <v>15</v>
      </c>
      <c r="D12" s="22">
        <v>93.75</v>
      </c>
      <c r="E12" s="25" t="s">
        <v>12</v>
      </c>
    </row>
    <row r="13" spans="1:6" ht="13.5" customHeight="1">
      <c r="A13" s="16" t="s">
        <v>85</v>
      </c>
      <c r="B13" s="20" t="s">
        <v>86</v>
      </c>
      <c r="C13" s="17" t="s">
        <v>5</v>
      </c>
      <c r="D13" s="22">
        <v>98.4</v>
      </c>
      <c r="E13" s="25" t="s">
        <v>12</v>
      </c>
    </row>
    <row r="14" spans="1:6" ht="13.5" customHeight="1">
      <c r="A14" s="16" t="s">
        <v>87</v>
      </c>
      <c r="B14" s="20" t="s">
        <v>88</v>
      </c>
      <c r="C14" s="17" t="s">
        <v>104</v>
      </c>
      <c r="D14" s="22">
        <v>101.4</v>
      </c>
      <c r="E14" s="57" t="s">
        <v>12</v>
      </c>
    </row>
    <row r="15" spans="1:6">
      <c r="A15" s="50" t="s">
        <v>6</v>
      </c>
      <c r="B15" s="50"/>
      <c r="C15" s="50"/>
      <c r="D15" s="11">
        <f>SUM(D11:D14)</f>
        <v>317.05</v>
      </c>
      <c r="E15" s="26"/>
    </row>
    <row r="16" spans="1:6" ht="15" customHeight="1">
      <c r="A16" s="16" t="s">
        <v>13</v>
      </c>
      <c r="B16" s="39" t="s">
        <v>53</v>
      </c>
      <c r="C16" s="18" t="s">
        <v>14</v>
      </c>
      <c r="D16" s="8">
        <v>231</v>
      </c>
      <c r="E16" s="27" t="s">
        <v>12</v>
      </c>
    </row>
    <row r="17" spans="1:6" ht="15" customHeight="1">
      <c r="A17" s="16" t="s">
        <v>76</v>
      </c>
      <c r="B17" s="39" t="s">
        <v>77</v>
      </c>
      <c r="C17" s="18" t="s">
        <v>5</v>
      </c>
      <c r="D17" s="22">
        <v>214.99</v>
      </c>
      <c r="E17" s="27" t="s">
        <v>12</v>
      </c>
    </row>
    <row r="18" spans="1:6">
      <c r="A18" s="50" t="s">
        <v>6</v>
      </c>
      <c r="B18" s="50"/>
      <c r="C18" s="50"/>
      <c r="D18" s="11">
        <f>SUM(D16:D17)</f>
        <v>445.99</v>
      </c>
      <c r="E18" s="58"/>
    </row>
    <row r="19" spans="1:6" s="59" customFormat="1">
      <c r="A19" s="46" t="s">
        <v>78</v>
      </c>
      <c r="B19" s="46">
        <v>46990870852</v>
      </c>
      <c r="C19" s="45" t="s">
        <v>15</v>
      </c>
      <c r="D19" s="61">
        <v>6090.06</v>
      </c>
      <c r="E19" s="60" t="s">
        <v>79</v>
      </c>
    </row>
    <row r="20" spans="1:6" s="59" customFormat="1">
      <c r="A20" s="43" t="s">
        <v>80</v>
      </c>
      <c r="B20" s="46">
        <v>88148846119</v>
      </c>
      <c r="C20" s="45" t="s">
        <v>81</v>
      </c>
      <c r="D20" s="61">
        <v>7835.27</v>
      </c>
      <c r="E20" s="60" t="s">
        <v>79</v>
      </c>
    </row>
    <row r="21" spans="1:6" s="59" customFormat="1">
      <c r="A21" s="43" t="s">
        <v>80</v>
      </c>
      <c r="B21" s="46">
        <v>88148846119</v>
      </c>
      <c r="C21" s="45" t="s">
        <v>81</v>
      </c>
      <c r="D21" s="61">
        <v>95.4</v>
      </c>
      <c r="E21" s="60" t="s">
        <v>79</v>
      </c>
    </row>
    <row r="22" spans="1:6">
      <c r="A22" s="49" t="s">
        <v>6</v>
      </c>
      <c r="B22" s="49"/>
      <c r="C22" s="49"/>
      <c r="D22" s="11">
        <f>SUM(D19:D21)</f>
        <v>14020.730000000001</v>
      </c>
      <c r="E22" s="58"/>
    </row>
    <row r="23" spans="1:6" ht="12.75" customHeight="1">
      <c r="A23" s="19" t="s">
        <v>74</v>
      </c>
      <c r="B23" s="20" t="s">
        <v>75</v>
      </c>
      <c r="C23" s="17" t="s">
        <v>7</v>
      </c>
      <c r="D23" s="15">
        <v>110</v>
      </c>
      <c r="E23" s="23" t="s">
        <v>64</v>
      </c>
    </row>
    <row r="24" spans="1:6" ht="21.75" customHeight="1">
      <c r="A24" s="50" t="s">
        <v>6</v>
      </c>
      <c r="B24" s="50"/>
      <c r="C24" s="50"/>
      <c r="D24" s="11">
        <f>SUM(D23:D23)</f>
        <v>110</v>
      </c>
      <c r="E24" s="26"/>
    </row>
    <row r="25" spans="1:6" ht="12.75" customHeight="1">
      <c r="A25" s="21" t="s">
        <v>94</v>
      </c>
      <c r="B25" s="39" t="s">
        <v>95</v>
      </c>
      <c r="C25" s="18" t="s">
        <v>7</v>
      </c>
      <c r="D25" s="10">
        <v>862.81</v>
      </c>
      <c r="E25" s="21" t="s">
        <v>96</v>
      </c>
    </row>
    <row r="26" spans="1:6" ht="12.75" customHeight="1">
      <c r="A26" s="21" t="s">
        <v>97</v>
      </c>
      <c r="B26" s="39" t="s">
        <v>44</v>
      </c>
      <c r="C26" s="18" t="s">
        <v>5</v>
      </c>
      <c r="D26" s="28">
        <v>10415.540000000001</v>
      </c>
      <c r="E26" s="47" t="s">
        <v>96</v>
      </c>
    </row>
    <row r="27" spans="1:6">
      <c r="A27" s="50" t="s">
        <v>6</v>
      </c>
      <c r="B27" s="50"/>
      <c r="C27" s="50"/>
      <c r="D27" s="11">
        <f>SUM(D25:D26)</f>
        <v>11278.35</v>
      </c>
      <c r="E27" s="26"/>
    </row>
    <row r="28" spans="1:6" ht="30">
      <c r="A28" s="19" t="s">
        <v>67</v>
      </c>
      <c r="B28" s="20" t="s">
        <v>68</v>
      </c>
      <c r="C28" s="17" t="s">
        <v>69</v>
      </c>
      <c r="D28" s="30">
        <v>37.79</v>
      </c>
      <c r="E28" s="33" t="s">
        <v>40</v>
      </c>
      <c r="F28" s="3"/>
    </row>
    <row r="29" spans="1:6">
      <c r="A29" s="50" t="s">
        <v>6</v>
      </c>
      <c r="B29" s="50"/>
      <c r="C29" s="50"/>
      <c r="D29" s="11">
        <f>D28</f>
        <v>37.79</v>
      </c>
      <c r="E29" s="13"/>
      <c r="F29" s="3"/>
    </row>
    <row r="30" spans="1:6">
      <c r="A30" s="21" t="s">
        <v>98</v>
      </c>
      <c r="B30" s="39" t="s">
        <v>99</v>
      </c>
      <c r="C30" s="18" t="s">
        <v>102</v>
      </c>
      <c r="D30" s="28">
        <v>2187.5</v>
      </c>
      <c r="E30" s="47" t="s">
        <v>23</v>
      </c>
      <c r="F30" s="3"/>
    </row>
    <row r="31" spans="1:6">
      <c r="A31" s="21" t="s">
        <v>100</v>
      </c>
      <c r="B31" s="39" t="s">
        <v>101</v>
      </c>
      <c r="C31" s="18" t="s">
        <v>7</v>
      </c>
      <c r="D31" s="28">
        <v>337.5</v>
      </c>
      <c r="E31" s="47" t="s">
        <v>23</v>
      </c>
      <c r="F31" s="3"/>
    </row>
    <row r="32" spans="1:6">
      <c r="A32" s="50" t="s">
        <v>6</v>
      </c>
      <c r="B32" s="50"/>
      <c r="C32" s="50"/>
      <c r="D32" s="11">
        <f>D30+D31</f>
        <v>2525</v>
      </c>
      <c r="E32" s="13"/>
      <c r="F32" s="3"/>
    </row>
    <row r="33" spans="1:6">
      <c r="A33" s="21" t="s">
        <v>17</v>
      </c>
      <c r="B33" s="39" t="s">
        <v>47</v>
      </c>
      <c r="C33" s="18" t="s">
        <v>18</v>
      </c>
      <c r="D33" s="10">
        <v>12668.25</v>
      </c>
      <c r="E33" s="21" t="s">
        <v>19</v>
      </c>
      <c r="F33" s="3"/>
    </row>
    <row r="34" spans="1:6">
      <c r="A34" s="21" t="s">
        <v>17</v>
      </c>
      <c r="B34" s="39" t="s">
        <v>47</v>
      </c>
      <c r="C34" s="18" t="s">
        <v>18</v>
      </c>
      <c r="D34" s="28">
        <v>4000.5</v>
      </c>
      <c r="E34" s="32" t="s">
        <v>19</v>
      </c>
      <c r="F34" s="3"/>
    </row>
    <row r="35" spans="1:6">
      <c r="A35" s="21" t="s">
        <v>17</v>
      </c>
      <c r="B35" s="39" t="s">
        <v>71</v>
      </c>
      <c r="C35" s="18" t="s">
        <v>18</v>
      </c>
      <c r="D35" s="28">
        <v>3494.93</v>
      </c>
      <c r="E35" s="32" t="s">
        <v>19</v>
      </c>
      <c r="F35" s="3"/>
    </row>
    <row r="36" spans="1:6">
      <c r="A36" s="21" t="s">
        <v>72</v>
      </c>
      <c r="B36" s="39" t="s">
        <v>73</v>
      </c>
      <c r="C36" s="18" t="s">
        <v>103</v>
      </c>
      <c r="D36" s="28">
        <v>2200</v>
      </c>
      <c r="E36" s="32" t="s">
        <v>19</v>
      </c>
      <c r="F36" s="3"/>
    </row>
    <row r="37" spans="1:6">
      <c r="A37" s="21" t="s">
        <v>20</v>
      </c>
      <c r="B37" s="39" t="s">
        <v>54</v>
      </c>
      <c r="C37" s="18" t="s">
        <v>7</v>
      </c>
      <c r="D37" s="28">
        <v>29.82</v>
      </c>
      <c r="E37" s="32" t="s">
        <v>19</v>
      </c>
      <c r="F37" s="3"/>
    </row>
    <row r="38" spans="1:6">
      <c r="A38" s="21" t="s">
        <v>21</v>
      </c>
      <c r="B38" s="39" t="s">
        <v>49</v>
      </c>
      <c r="C38" s="18" t="s">
        <v>5</v>
      </c>
      <c r="D38" s="28">
        <v>229.76</v>
      </c>
      <c r="E38" s="32" t="s">
        <v>19</v>
      </c>
      <c r="F38" s="3"/>
    </row>
    <row r="39" spans="1:6">
      <c r="A39" s="21" t="s">
        <v>21</v>
      </c>
      <c r="B39" s="39" t="s">
        <v>49</v>
      </c>
      <c r="C39" s="18" t="s">
        <v>5</v>
      </c>
      <c r="D39" s="28">
        <v>19.77</v>
      </c>
      <c r="E39" s="32" t="s">
        <v>19</v>
      </c>
      <c r="F39" s="3"/>
    </row>
    <row r="40" spans="1:6">
      <c r="A40" s="50" t="s">
        <v>6</v>
      </c>
      <c r="B40" s="50"/>
      <c r="C40" s="50"/>
      <c r="D40" s="11">
        <f>SUM(D33:D39)</f>
        <v>22643.03</v>
      </c>
      <c r="E40" s="12"/>
      <c r="F40" s="3"/>
    </row>
    <row r="41" spans="1:6" ht="15" customHeight="1">
      <c r="A41" s="16" t="s">
        <v>22</v>
      </c>
      <c r="B41" s="7">
        <v>67567085531</v>
      </c>
      <c r="C41" s="17" t="s">
        <v>7</v>
      </c>
      <c r="D41" s="8">
        <v>24.89</v>
      </c>
      <c r="E41" s="25" t="s">
        <v>23</v>
      </c>
      <c r="F41" s="3"/>
    </row>
    <row r="42" spans="1:6" ht="15" customHeight="1">
      <c r="A42" s="16" t="s">
        <v>22</v>
      </c>
      <c r="B42" s="7">
        <v>67567085531</v>
      </c>
      <c r="C42" s="17" t="s">
        <v>7</v>
      </c>
      <c r="D42" s="22">
        <v>24.89</v>
      </c>
      <c r="E42" s="25" t="s">
        <v>23</v>
      </c>
      <c r="F42" s="3"/>
    </row>
    <row r="43" spans="1:6" ht="15" customHeight="1">
      <c r="A43" s="16" t="s">
        <v>62</v>
      </c>
      <c r="B43" s="20" t="s">
        <v>63</v>
      </c>
      <c r="C43" s="17" t="s">
        <v>7</v>
      </c>
      <c r="D43" s="22">
        <v>41.48</v>
      </c>
      <c r="E43" s="25" t="s">
        <v>23</v>
      </c>
      <c r="F43" s="3"/>
    </row>
    <row r="44" spans="1:6" ht="15" customHeight="1">
      <c r="A44" s="16" t="s">
        <v>62</v>
      </c>
      <c r="B44" s="20" t="s">
        <v>63</v>
      </c>
      <c r="C44" s="17" t="s">
        <v>7</v>
      </c>
      <c r="D44" s="22">
        <v>33.18</v>
      </c>
      <c r="E44" s="25" t="s">
        <v>23</v>
      </c>
      <c r="F44" s="3"/>
    </row>
    <row r="45" spans="1:6" ht="15" customHeight="1">
      <c r="A45" s="16" t="s">
        <v>62</v>
      </c>
      <c r="B45" s="20" t="s">
        <v>63</v>
      </c>
      <c r="C45" s="17" t="s">
        <v>7</v>
      </c>
      <c r="D45" s="22">
        <v>821.25</v>
      </c>
      <c r="E45" s="25" t="s">
        <v>23</v>
      </c>
      <c r="F45" s="3"/>
    </row>
    <row r="46" spans="1:6">
      <c r="A46" s="50" t="s">
        <v>6</v>
      </c>
      <c r="B46" s="50"/>
      <c r="C46" s="50"/>
      <c r="D46" s="11">
        <f>SUM(D41:D45)</f>
        <v>945.69</v>
      </c>
      <c r="E46" s="26"/>
      <c r="F46" s="3"/>
    </row>
    <row r="47" spans="1:6">
      <c r="A47" s="16" t="s">
        <v>24</v>
      </c>
      <c r="B47" s="39" t="s">
        <v>48</v>
      </c>
      <c r="C47" s="18" t="s">
        <v>7</v>
      </c>
      <c r="D47" s="8">
        <v>159</v>
      </c>
      <c r="E47" s="27" t="s">
        <v>25</v>
      </c>
      <c r="F47" s="3"/>
    </row>
    <row r="48" spans="1:6">
      <c r="A48" s="16" t="s">
        <v>26</v>
      </c>
      <c r="B48" s="39" t="s">
        <v>56</v>
      </c>
      <c r="C48" s="18" t="s">
        <v>16</v>
      </c>
      <c r="D48" s="22">
        <v>342.05</v>
      </c>
      <c r="E48" s="29" t="s">
        <v>25</v>
      </c>
      <c r="F48" s="3"/>
    </row>
    <row r="49" spans="1:6">
      <c r="A49" s="16" t="s">
        <v>27</v>
      </c>
      <c r="B49" s="9"/>
      <c r="C49" s="18" t="s">
        <v>28</v>
      </c>
      <c r="D49" s="22">
        <v>24</v>
      </c>
      <c r="E49" s="29" t="s">
        <v>25</v>
      </c>
      <c r="F49" s="3"/>
    </row>
    <row r="50" spans="1:6">
      <c r="A50" s="16" t="s">
        <v>29</v>
      </c>
      <c r="B50" s="39" t="s">
        <v>51</v>
      </c>
      <c r="C50" s="18" t="s">
        <v>16</v>
      </c>
      <c r="D50" s="22">
        <v>226.96</v>
      </c>
      <c r="E50" s="29" t="s">
        <v>25</v>
      </c>
      <c r="F50" s="3"/>
    </row>
    <row r="51" spans="1:6">
      <c r="A51" s="50" t="s">
        <v>6</v>
      </c>
      <c r="B51" s="50"/>
      <c r="C51" s="50"/>
      <c r="D51" s="11">
        <f>SUM(D47:D50)</f>
        <v>752.01</v>
      </c>
      <c r="E51" s="26"/>
      <c r="F51" s="3"/>
    </row>
    <row r="52" spans="1:6">
      <c r="A52" s="19" t="s">
        <v>30</v>
      </c>
      <c r="B52" s="20" t="s">
        <v>50</v>
      </c>
      <c r="C52" s="17" t="s">
        <v>16</v>
      </c>
      <c r="D52" s="15">
        <v>1115.52</v>
      </c>
      <c r="E52" s="23" t="s">
        <v>31</v>
      </c>
      <c r="F52" s="3"/>
    </row>
    <row r="53" spans="1:6">
      <c r="A53" s="50" t="s">
        <v>6</v>
      </c>
      <c r="B53" s="50"/>
      <c r="C53" s="50"/>
      <c r="D53" s="11">
        <f>SUM(D52:D52)</f>
        <v>1115.52</v>
      </c>
      <c r="E53" s="26"/>
      <c r="F53" s="3"/>
    </row>
    <row r="54" spans="1:6">
      <c r="A54" s="21" t="s">
        <v>91</v>
      </c>
      <c r="B54" s="39" t="s">
        <v>92</v>
      </c>
      <c r="C54" s="18" t="s">
        <v>7</v>
      </c>
      <c r="D54" s="10">
        <v>120.08</v>
      </c>
      <c r="E54" s="21" t="s">
        <v>93</v>
      </c>
      <c r="F54" s="3"/>
    </row>
    <row r="55" spans="1:6">
      <c r="A55" s="50" t="s">
        <v>6</v>
      </c>
      <c r="B55" s="50"/>
      <c r="C55" s="50"/>
      <c r="D55" s="11">
        <f>SUM(D54:D54)</f>
        <v>120.08</v>
      </c>
      <c r="E55" s="26"/>
    </row>
    <row r="56" spans="1:6">
      <c r="A56" s="21" t="s">
        <v>32</v>
      </c>
      <c r="B56" s="39" t="s">
        <v>52</v>
      </c>
      <c r="C56" s="18" t="s">
        <v>7</v>
      </c>
      <c r="D56" s="10">
        <v>82.95</v>
      </c>
      <c r="E56" s="21" t="s">
        <v>33</v>
      </c>
    </row>
    <row r="57" spans="1:6">
      <c r="A57" s="21" t="s">
        <v>89</v>
      </c>
      <c r="B57" s="39" t="s">
        <v>90</v>
      </c>
      <c r="C57" s="18" t="s">
        <v>5</v>
      </c>
      <c r="D57" s="28">
        <v>62.5</v>
      </c>
      <c r="E57" s="47" t="s">
        <v>33</v>
      </c>
    </row>
    <row r="58" spans="1:6">
      <c r="A58" s="50" t="s">
        <v>6</v>
      </c>
      <c r="B58" s="50"/>
      <c r="C58" s="50"/>
      <c r="D58" s="11">
        <f>SUM(D56:D57)</f>
        <v>145.44999999999999</v>
      </c>
      <c r="E58" s="26"/>
    </row>
    <row r="59" spans="1:6">
      <c r="A59" s="19" t="s">
        <v>34</v>
      </c>
      <c r="B59" s="20" t="s">
        <v>55</v>
      </c>
      <c r="C59" s="17" t="s">
        <v>5</v>
      </c>
      <c r="D59" s="15">
        <v>1.66</v>
      </c>
      <c r="E59" s="23" t="s">
        <v>35</v>
      </c>
    </row>
    <row r="60" spans="1:6">
      <c r="A60" s="19" t="s">
        <v>36</v>
      </c>
      <c r="B60" s="20" t="s">
        <v>46</v>
      </c>
      <c r="C60" s="17" t="s">
        <v>5</v>
      </c>
      <c r="D60" s="30">
        <v>105.79</v>
      </c>
      <c r="E60" s="31" t="s">
        <v>35</v>
      </c>
    </row>
    <row r="61" spans="1:6">
      <c r="A61" s="19" t="s">
        <v>37</v>
      </c>
      <c r="B61" s="20" t="s">
        <v>44</v>
      </c>
      <c r="C61" s="17" t="s">
        <v>7</v>
      </c>
      <c r="D61" s="30">
        <v>31.54</v>
      </c>
      <c r="E61" s="31" t="s">
        <v>35</v>
      </c>
    </row>
    <row r="62" spans="1:6">
      <c r="A62" s="19" t="s">
        <v>60</v>
      </c>
      <c r="B62" s="20" t="s">
        <v>61</v>
      </c>
      <c r="C62" s="17" t="s">
        <v>5</v>
      </c>
      <c r="D62" s="30">
        <v>194.63</v>
      </c>
      <c r="E62" s="31" t="s">
        <v>35</v>
      </c>
    </row>
    <row r="63" spans="1:6">
      <c r="A63" s="50" t="s">
        <v>6</v>
      </c>
      <c r="B63" s="50"/>
      <c r="C63" s="50"/>
      <c r="D63" s="11">
        <f>SUM(D59:D62)</f>
        <v>333.62</v>
      </c>
      <c r="E63" s="26"/>
    </row>
    <row r="64" spans="1:6">
      <c r="A64" s="21" t="s">
        <v>38</v>
      </c>
      <c r="B64" s="39" t="s">
        <v>45</v>
      </c>
      <c r="C64" s="18" t="s">
        <v>5</v>
      </c>
      <c r="D64" s="10">
        <v>10.62</v>
      </c>
      <c r="E64" s="21" t="s">
        <v>39</v>
      </c>
    </row>
    <row r="65" spans="1:5">
      <c r="A65" s="50" t="s">
        <v>6</v>
      </c>
      <c r="B65" s="50"/>
      <c r="C65" s="50"/>
      <c r="D65" s="11">
        <f>SUM(D64:D64)</f>
        <v>10.62</v>
      </c>
      <c r="E65" s="26"/>
    </row>
    <row r="66" spans="1:5">
      <c r="A66" s="43" t="s">
        <v>58</v>
      </c>
      <c r="B66" s="46">
        <v>52508873833</v>
      </c>
      <c r="C66" s="42" t="s">
        <v>7</v>
      </c>
      <c r="D66" s="44">
        <v>59.42</v>
      </c>
      <c r="E66" s="45" t="s">
        <v>59</v>
      </c>
    </row>
    <row r="67" spans="1:5">
      <c r="A67" s="50" t="s">
        <v>6</v>
      </c>
      <c r="B67" s="50"/>
      <c r="C67" s="50"/>
      <c r="D67" s="11">
        <f>SUM(D66:D66)</f>
        <v>59.42</v>
      </c>
      <c r="E67" s="24"/>
    </row>
    <row r="68" spans="1:5" ht="26.25" customHeight="1">
      <c r="B68" s="6"/>
      <c r="D68" s="40">
        <v>143816.73000000001</v>
      </c>
      <c r="E68" s="41" t="s">
        <v>43</v>
      </c>
    </row>
    <row r="69" spans="1:5">
      <c r="B69" s="6"/>
      <c r="D69" s="34">
        <v>8500</v>
      </c>
      <c r="E69" s="35" t="s">
        <v>42</v>
      </c>
    </row>
    <row r="70" spans="1:5">
      <c r="D70" s="34">
        <v>23729.82</v>
      </c>
      <c r="E70" s="35" t="s">
        <v>57</v>
      </c>
    </row>
    <row r="71" spans="1:5" ht="30">
      <c r="D71" s="34">
        <v>3113.06</v>
      </c>
      <c r="E71" s="36" t="s">
        <v>41</v>
      </c>
    </row>
    <row r="72" spans="1:5">
      <c r="D72" s="34">
        <v>504</v>
      </c>
      <c r="E72" s="35" t="s">
        <v>39</v>
      </c>
    </row>
    <row r="73" spans="1:5">
      <c r="D73" s="38">
        <f>SUM(D10+D15+D18+D22+D24+D27+D29+D32+D40+D46+D51+D53+D55+D58+D63+D65+D67+D68+D69+D70+D71+D72)</f>
        <v>235054.91000000003</v>
      </c>
      <c r="E73" s="37" t="s">
        <v>105</v>
      </c>
    </row>
    <row r="74" spans="1:5">
      <c r="D74" s="5"/>
    </row>
    <row r="75" spans="1:5">
      <c r="D75" s="5"/>
    </row>
    <row r="76" spans="1:5">
      <c r="D76" s="5"/>
    </row>
    <row r="77" spans="1:5">
      <c r="D77" s="5"/>
    </row>
    <row r="78" spans="1:5">
      <c r="D78" s="5"/>
    </row>
    <row r="79" spans="1:5">
      <c r="D79" s="5"/>
    </row>
    <row r="80" spans="1:5">
      <c r="D80" s="5"/>
    </row>
    <row r="81" spans="4:4">
      <c r="D81" s="5"/>
    </row>
    <row r="82" spans="4:4">
      <c r="D82" s="5"/>
    </row>
  </sheetData>
  <mergeCells count="20">
    <mergeCell ref="A1:B1"/>
    <mergeCell ref="A2:B2"/>
    <mergeCell ref="A4:B4"/>
    <mergeCell ref="E7:F7"/>
    <mergeCell ref="A18:C18"/>
    <mergeCell ref="A6:F6"/>
    <mergeCell ref="A15:C15"/>
    <mergeCell ref="A24:C24"/>
    <mergeCell ref="A27:C27"/>
    <mergeCell ref="A29:C29"/>
    <mergeCell ref="A32:C32"/>
    <mergeCell ref="A40:C40"/>
    <mergeCell ref="A46:C46"/>
    <mergeCell ref="A65:C65"/>
    <mergeCell ref="A67:C67"/>
    <mergeCell ref="A51:C51"/>
    <mergeCell ref="A53:C53"/>
    <mergeCell ref="A55:C55"/>
    <mergeCell ref="A58:C58"/>
    <mergeCell ref="A63:C6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2024-04-19T11:53:50Z</dcterms:modified>
</cp:coreProperties>
</file>